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6 год\заседание 9 от 26.02.2026\решения\"/>
    </mc:Choice>
  </mc:AlternateContent>
  <xr:revisionPtr revIDLastSave="0" documentId="13_ncr:1_{CBB843DF-B346-45F5-A418-28C14F9A7666}" xr6:coauthVersionLast="47" xr6:coauthVersionMax="47" xr10:uidLastSave="{00000000-0000-0000-0000-000000000000}"/>
  <bookViews>
    <workbookView xWindow="-120" yWindow="-120" windowWidth="20730" windowHeight="11160" activeTab="3" xr2:uid="{B55E1080-9074-4A16-9566-CC33296FBED0}"/>
  </bookViews>
  <sheets>
    <sheet name="прил 1" sheetId="1" r:id="rId1"/>
    <sheet name="прил 2" sheetId="2" r:id="rId2"/>
    <sheet name="прил 3" sheetId="3" r:id="rId3"/>
    <sheet name="доходы" sheetId="4" r:id="rId4"/>
  </sheets>
  <definedNames>
    <definedName name="__bookmark_1">'прил 1'!$A$9:$I$129</definedName>
    <definedName name="_xlnm.Print_Titles" localSheetId="0">'прил 1'!$9:$11</definedName>
  </definedNames>
  <calcPr calcId="181029"/>
</workbook>
</file>

<file path=xl/calcChain.xml><?xml version="1.0" encoding="utf-8"?>
<calcChain xmlns="http://schemas.openxmlformats.org/spreadsheetml/2006/main">
  <c r="F42" i="4" l="1"/>
  <c r="E42" i="4"/>
  <c r="D42" i="4"/>
  <c r="F40" i="4"/>
  <c r="E40" i="4"/>
  <c r="D40" i="4"/>
  <c r="D38" i="4"/>
  <c r="F34" i="4"/>
  <c r="E34" i="4"/>
  <c r="D34" i="4"/>
  <c r="F32" i="4"/>
  <c r="E32" i="4"/>
  <c r="E31" i="4" s="1"/>
  <c r="E30" i="4" s="1"/>
  <c r="D32" i="4"/>
  <c r="D31" i="4" s="1"/>
  <c r="F31" i="4"/>
  <c r="F30" i="4" s="1"/>
  <c r="D27" i="4"/>
  <c r="D25" i="4"/>
  <c r="F23" i="4"/>
  <c r="F20" i="4" s="1"/>
  <c r="F6" i="4" s="1"/>
  <c r="F44" i="4" s="1"/>
  <c r="E20" i="4"/>
  <c r="D20" i="4"/>
  <c r="F16" i="4"/>
  <c r="E16" i="4"/>
  <c r="D16" i="4"/>
  <c r="F14" i="4"/>
  <c r="E14" i="4"/>
  <c r="D14" i="4"/>
  <c r="F9" i="4"/>
  <c r="E9" i="4"/>
  <c r="E6" i="4" s="1"/>
  <c r="D9" i="4"/>
  <c r="F7" i="4"/>
  <c r="E7" i="4"/>
  <c r="D7" i="4"/>
  <c r="D6" i="4" l="1"/>
  <c r="D30" i="4"/>
  <c r="E44" i="4"/>
  <c r="D44" i="4" l="1"/>
</calcChain>
</file>

<file path=xl/sharedStrings.xml><?xml version="1.0" encoding="utf-8"?>
<sst xmlns="http://schemas.openxmlformats.org/spreadsheetml/2006/main" count="857" uniqueCount="238">
  <si>
    <t>Приложение №1</t>
  </si>
  <si>
    <t>к Решению Собрания представителей городского</t>
  </si>
  <si>
    <t>поселения Безенчук муниципального района Безенчукский Самарской области от __.02.2026</t>
  </si>
  <si>
    <t>период 2027 и 2028 годов"</t>
  </si>
  <si>
    <t>Ведомственная структура расходов бюджета городского поселения Безенчук муниципального района Безенчукский Самарской области на 2026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</si>
  <si>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</si>
  <si>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</si>
  <si>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</si>
  <si>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</si>
  <si>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</si>
  <si>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</si>
  <si>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</si>
  <si>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</si>
  <si>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</si>
  <si>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</si>
  <si>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</si>
  <si>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</si>
  <si>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</si>
  <si>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</si>
  <si>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</si>
  <si>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</si>
  <si>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</si>
  <si>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</si>
  <si>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</si>
  <si>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</si>
  <si>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</si>
  <si>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</si>
  <si>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</si>
  <si>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</si>
  <si>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</si>
  <si>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</si>
  <si>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</si>
  <si>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</si>
  <si>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</si>
  <si>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</si>
  <si>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</si>
  <si>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</si>
  <si>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</si>
  <si>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</si>
  <si>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</si>
  <si>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</si>
  <si>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</si>
  <si>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</si>
  <si>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</si>
  <si>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</si>
  <si>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</si>
  <si>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</si>
  <si>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</si>
  <si>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</si>
  <si>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</si>
  <si>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</si>
  <si>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</si>
  <si>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</si>
  <si>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</si>
  <si>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</si>
  <si>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</si>
  <si>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</si>
  <si>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</si>
  <si>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</si>
  <si>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</si>
  <si>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</si>
  <si>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</si>
  <si>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</si>
  <si>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</si>
  <si>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</si>
  <si>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</si>
  <si>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</si>
  <si>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</si>
  <si>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</si>
  <si>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</si>
  <si>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</si>
  <si>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</si>
  <si>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</si>
  <si>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Формирование законопослушного поведения участников дорожного движения на территории городского поселения Безенчук муниципального района Безенчукский Самарской области</t>
  </si>
  <si>
    <t>44 0 00 00000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</si>
  <si>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</si>
  <si>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</si>
  <si>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</si>
  <si>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</si>
  <si>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</si>
  <si>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</si>
  <si>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</si>
  <si>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</si>
  <si>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</si>
  <si>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</si>
  <si>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</si>
  <si>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</si>
  <si>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</si>
  <si>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</si>
  <si>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</si>
  <si>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</si>
  <si>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</si>
  <si>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</si>
  <si>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</si>
  <si>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</si>
  <si>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</si>
  <si>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области"</t>
  </si>
  <si>
    <t>45 0 00 00000</t>
  </si>
  <si>
    <t>МП Энергосбережение и повышение энергетической эффективности</t>
  </si>
  <si>
    <t>70 0 00 00000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</si>
  <si>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</si>
  <si>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</si>
  <si>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</si>
  <si>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</si>
  <si>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</si>
  <si>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</si>
  <si>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</si>
  <si>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</si>
  <si>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</si>
  <si>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</si>
  <si>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</si>
  <si>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</si>
  <si>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СОЦИАЛЬНАЯ ПОЛИТИКА</t>
  </si>
  <si>
    <t>10</t>
  </si>
  <si>
    <t>Другие вопросы в области социальной политики</t>
  </si>
  <si>
    <t>Социальное обеспечение и иные выплаты населению</t>
  </si>
  <si>
    <t>300</t>
  </si>
  <si>
    <t>Иные выплаты населению</t>
  </si>
  <si>
    <t>360</t>
  </si>
  <si>
    <t>ФИЗИЧЕСКАЯ КУЛЬТУРА И СПОРТ</t>
  </si>
  <si>
    <t>Массовый спорт</t>
  </si>
  <si>
    <t>МП "Развитие физической культуры и спорта в гп Безенчук м.рБезенчукский Самарской области"</t>
  </si>
  <si>
    <t>43 0 00 00000</t>
  </si>
  <si>
    <t>ИТОГО</t>
  </si>
  <si>
    <t>Приложение № 2</t>
  </si>
  <si>
    <t>№ __/__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</si>
  <si>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2026 год</t>
  </si>
  <si>
    <t>Наименование целевой статьи, группы и подгруппы видов расходов</t>
  </si>
  <si>
    <t>Приложение № 3</t>
  </si>
  <si>
    <t>Источники финансирования дефицита бюджета городского поселения Безенчук муниципального района Безенчукский Самарской области на 2026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</si>
  <si>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</si>
  <si>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</si>
  <si>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</si>
  <si>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</si>
  <si>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</si>
  <si>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</si>
  <si>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</si>
  <si>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</si>
  <si>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</si>
  <si>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</si>
  <si>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</si>
  <si>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01 05 02 01 11 0000 610</t>
  </si>
  <si>
    <t>Уменьшение прочих остатков денежных средств бюджетов городских округов с внутригородским делением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</si>
  <si>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</si>
  <si>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</si>
  <si>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</si>
  <si>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</si>
  <si>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</si>
  <si>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</si>
  <si>
    <t>Прогноз по доходам  бюджета городского поселения Безенчук муниципального района Безенчукский Самарской области на 2026 год и на плановый период 2027 и 2028 годов</t>
  </si>
  <si>
    <t>тыс. рублей</t>
  </si>
  <si>
    <t>Код главного администратора доходов</t>
  </si>
  <si>
    <t>Код классификации доходов</t>
  </si>
  <si>
    <t>Наименование кодов классификации доходов</t>
  </si>
  <si>
    <t>2026 год</t>
  </si>
  <si>
    <t>2027 год</t>
  </si>
  <si>
    <t>2028 год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</si>
  <si>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</si>
  <si>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</si>
  <si>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</si>
  <si>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</si>
  <si>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</si>
  <si>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</si>
  <si>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 xml:space="preserve">  </t>
  </si>
  <si>
    <t>1 03 00000 00 0000 000</t>
  </si>
  <si>
    <t>НАЛОГИ НА ТОВАРЫ (РАБОТЫ, УСЛУГИ), РЕАЛИЗУЕМЫЕ НА ТЕРРИТОРИИ РОССИЙСКОЙ ФЕДЕРАЦИИ</t>
  </si>
  <si>
    <t xml:space="preserve">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</si>
  <si>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</si>
  <si>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</si>
  <si>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</si>
  <si>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</si>
  <si>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</si>
  <si>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</si>
  <si>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</si>
  <si>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</si>
  <si>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</si>
  <si>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</si>
  <si>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</si>
  <si>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1 06 00000 00 0000 000</t>
  </si>
  <si>
    <t>НАЛОГИ НА ИМУЩЕСТВО</t>
  </si>
  <si>
    <t>1 06 01000 00 0000 110</t>
  </si>
  <si>
    <t>Налог на имущество физических лиц</t>
  </si>
  <si>
    <t xml:space="preserve">1 06 06030 00 0000 110
</t>
  </si>
  <si>
    <t xml:space="preserve">Земельный налог с организаций
</t>
  </si>
  <si>
    <t xml:space="preserve">1 06 06040 00 0000 110
</t>
  </si>
  <si>
    <t xml:space="preserve">Земельный налог с физических лиц
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</si>
  <si>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</si>
  <si>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</si>
  <si>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</si>
  <si>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</si>
  <si>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>1 11 05025 13 0000 120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</si>
  <si>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</si>
  <si>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1 11 05075 13 0000 120</t>
  </si>
  <si>
    <t>Доходы от сдачи в аренду имущества, составляющего казну городских поселений (за исключением земельных участков)</t>
  </si>
  <si>
    <t>1 11 09045 13 0000 120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</si>
  <si>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</si>
  <si>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1 13 00000 00 0000 000</t>
  </si>
  <si>
    <t>ДОХОДЫ ОТ ОКАЗАНИЯ ПЛАТНЫХ УСЛУГ  И КОМПЕНСАЦИИ ЗАТРАТ ГОСУДАРСТВА</t>
  </si>
  <si>
    <t>1 13 01995 13 0000 130</t>
  </si>
  <si>
    <t>Прочие доходы от оказания платных услуг (работ) получателями средств бюджетов городских поселений</t>
  </si>
  <si>
    <t>1 14 00000 00 0000 000</t>
  </si>
  <si>
    <t>ДОХОДЫ ОТ ПРОДАЖИ МАТЕРИАЛЬНЫХ И НЕМАТЕРИАЛЬНЫХ АКТИВОВ</t>
  </si>
  <si>
    <t>1 14 02053 13 0000 410</t>
  </si>
  <si>
    <t xml:space="preserve"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</t>
  </si>
  <si>
    <t>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</si>
  <si>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</si>
  <si>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</si>
  <si>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</si>
  <si>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</si>
  <si>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</si>
  <si>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 xml:space="preserve">2 02 10000 00 0000 150
</t>
  </si>
  <si>
    <t>Дотации бюджетам бюджетной системы Российской Федерации</t>
  </si>
  <si>
    <t>2 02 16001 13 0000 150</t>
  </si>
  <si>
    <t>2 02 20000 00 0000 150</t>
  </si>
  <si>
    <t>Субсидии бюджетам бюджетной системы Российской Федерации (межбюджетные субсидии)</t>
  </si>
  <si>
    <t>2 02 20041 13 0000 150</t>
  </si>
  <si>
    <t>Субсидии бюджетам сельских поселений на строительство, модернизацию, ремонт и содержание автомобильных дорог общего пользования</t>
  </si>
  <si>
    <t>2 02 25555 13 0000 150</t>
  </si>
  <si>
    <t>Субсидии бюджетам сельских поселений на поддержку государственных программ субьектов Российской Федерации и муниципальных программ формирование современной городской среды</t>
  </si>
  <si>
    <t>2 02 29999 13 0000 150</t>
  </si>
  <si>
    <t>Прочие субсидии бюджетам городских поселений</t>
  </si>
  <si>
    <t>2 02 40000 00 0000 150</t>
  </si>
  <si>
    <r>
      <rPr>
        <b/>
        <i/>
        <sz val="11"/>
        <rFont val="Times New Roman"/>
        <family val="1"/>
        <charset val="204"/>
      </rPr>
      <t>Иные межбюджетные трансферты</t>
    </r>
    <r>
      <rPr>
        <i/>
        <sz val="11"/>
        <rFont val="Times New Roman"/>
        <family val="1"/>
        <charset val="204"/>
      </rPr>
      <t xml:space="preserve">
</t>
    </r>
  </si>
  <si>
    <t>2 02 49999 13 0000150</t>
  </si>
  <si>
    <t>Прочие межбюджетные трансферты, передаваемые бюджетам городских поселений</t>
  </si>
  <si>
    <t xml:space="preserve">2 07 00000 00 0000 000
</t>
  </si>
  <si>
    <t xml:space="preserve">ПРОЧИЕ БЕЗВОЗМЕЗДНЫЕ ПОСТУПЛЕНИЯ
</t>
  </si>
  <si>
    <t xml:space="preserve">2 07 05020 13 0000 150
</t>
  </si>
  <si>
    <t xml:space="preserve">Поступления от денежных пожертвований, предоставляемых физическими лицами получателям средств бюджетов городских поселений
</t>
  </si>
  <si>
    <t xml:space="preserve">2 04 00000 00 0000 000
</t>
  </si>
  <si>
    <t xml:space="preserve">БЕЗВОЗМЕЗДНЫЕ ПОСТУПЛЕНИЯ ОТ НЕГОСУДАРСТВЕННЫХ ОРГАНИЗАЦИЙ
</t>
  </si>
  <si>
    <t xml:space="preserve">2 04 05020 13 0000 150
</t>
  </si>
  <si>
    <t xml:space="preserve">Поступления от денежных пожертвований, предоставляемых негосударственными организациями получателям средств бюджетов городских поселений
</t>
  </si>
  <si>
    <t>Итого доходов</t>
  </si>
  <si>
    <t>Дотации бюджетам городских поселений на выравнивание бюджетной обеспеченности из бюджетов муниципальных районов</t>
  </si>
  <si>
    <t>поселения Безенчук муниципального района Безенчукский Самарской области от 27.02.2026</t>
  </si>
  <si>
    <t>№ 24/9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</t>
  </si>
  <si>
    <t>№ 24/9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</si>
</sst>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Arial Cyr"/>
      <charset val="204"/>
    </font>
    <font>
      <b/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Arial Cyr"/>
      <charset val="204"/>
    </font>
    <font>
      <i/>
      <sz val="14"/>
      <name val="Times New Roman"/>
      <family val="1"/>
      <charset val="204"/>
    </font>
    <font>
      <b/>
      <i/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23" fillId="0" borderId="16" xfId="0" applyFont="1" applyBorder="1" applyAlignment="1">
      <alignment horizontal="center" vertical="center" wrapText="1"/>
    </xf>
    <xf numFmtId="3" fontId="23" fillId="0" borderId="16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3" fontId="0" fillId="0" borderId="0" xfId="0" applyNumberFormat="1" applyAlignment="1">
      <alignment vertical="center"/>
    </xf>
    <xf numFmtId="0" fontId="0" fillId="33" borderId="19" xfId="0" applyFill="1" applyBorder="1" applyAlignment="1">
      <alignment horizontal="center" vertical="center"/>
    </xf>
    <xf numFmtId="0" fontId="30" fillId="33" borderId="19" xfId="0" applyFont="1" applyFill="1" applyBorder="1" applyAlignment="1">
      <alignment horizontal="center" vertical="top" wrapText="1"/>
    </xf>
    <xf numFmtId="0" fontId="30" fillId="33" borderId="19" xfId="0" applyFont="1" applyFill="1" applyBorder="1" applyAlignment="1">
      <alignment horizontal="left" vertical="top" wrapText="1"/>
    </xf>
    <xf numFmtId="4" fontId="25" fillId="33" borderId="19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30" fillId="0" borderId="19" xfId="0" applyFont="1" applyBorder="1" applyAlignment="1">
      <alignment horizontal="center" vertical="top" wrapText="1"/>
    </xf>
    <xf numFmtId="0" fontId="32" fillId="0" borderId="19" xfId="0" applyFont="1" applyBorder="1" applyAlignment="1">
      <alignment horizontal="left" vertical="top" wrapText="1"/>
    </xf>
    <xf numFmtId="4" fontId="25" fillId="0" borderId="19" xfId="0" applyNumberFormat="1" applyFont="1" applyBorder="1" applyAlignment="1">
      <alignment horizontal="center" vertical="center" wrapText="1"/>
    </xf>
    <xf numFmtId="4" fontId="30" fillId="0" borderId="19" xfId="0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19" xfId="0" applyFont="1" applyBorder="1" applyAlignment="1">
      <alignment horizontal="center" vertical="center"/>
    </xf>
    <xf numFmtId="0" fontId="27" fillId="0" borderId="19" xfId="0" quotePrefix="1" applyFont="1" applyBorder="1" applyAlignment="1">
      <alignment horizontal="center" vertical="top" wrapText="1"/>
    </xf>
    <xf numFmtId="0" fontId="27" fillId="0" borderId="19" xfId="0" applyFont="1" applyBorder="1" applyAlignment="1">
      <alignment horizontal="left" vertical="top" wrapText="1"/>
    </xf>
    <xf numFmtId="4" fontId="24" fillId="34" borderId="19" xfId="0" applyNumberFormat="1" applyFont="1" applyFill="1" applyBorder="1" applyAlignment="1">
      <alignment horizontal="center" vertical="center" wrapText="1"/>
    </xf>
    <xf numFmtId="0" fontId="30" fillId="0" borderId="19" xfId="0" quotePrefix="1" applyFont="1" applyBorder="1" applyAlignment="1">
      <alignment horizontal="center" vertical="top" wrapText="1"/>
    </xf>
    <xf numFmtId="4" fontId="25" fillId="34" borderId="19" xfId="0" applyNumberFormat="1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justify" vertical="center" wrapText="1"/>
    </xf>
    <xf numFmtId="4" fontId="27" fillId="34" borderId="19" xfId="0" applyNumberFormat="1" applyFont="1" applyFill="1" applyBorder="1" applyAlignment="1">
      <alignment horizontal="center" vertical="center" wrapText="1"/>
    </xf>
    <xf numFmtId="4" fontId="27" fillId="34" borderId="19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7" fillId="0" borderId="19" xfId="0" applyFont="1" applyBorder="1" applyAlignment="1">
      <alignment vertical="top" wrapText="1"/>
    </xf>
    <xf numFmtId="0" fontId="32" fillId="0" borderId="19" xfId="0" applyFont="1" applyBorder="1" applyAlignment="1">
      <alignment vertical="top" wrapText="1"/>
    </xf>
    <xf numFmtId="4" fontId="30" fillId="34" borderId="19" xfId="0" applyNumberFormat="1" applyFont="1" applyFill="1" applyBorder="1" applyAlignment="1">
      <alignment horizontal="center" vertical="center" wrapText="1"/>
    </xf>
    <xf numFmtId="0" fontId="34" fillId="34" borderId="19" xfId="0" applyFont="1" applyFill="1" applyBorder="1" applyAlignment="1">
      <alignment horizontal="center" vertical="center"/>
    </xf>
    <xf numFmtId="0" fontId="27" fillId="34" borderId="19" xfId="0" applyFont="1" applyFill="1" applyBorder="1" applyAlignment="1">
      <alignment horizontal="center" vertical="top" wrapText="1"/>
    </xf>
    <xf numFmtId="0" fontId="27" fillId="34" borderId="19" xfId="0" applyFont="1" applyFill="1" applyBorder="1" applyAlignment="1">
      <alignment horizontal="justify" vertical="center" wrapText="1"/>
    </xf>
    <xf numFmtId="3" fontId="0" fillId="34" borderId="0" xfId="0" applyNumberFormat="1" applyFill="1" applyAlignment="1">
      <alignment vertical="center"/>
    </xf>
    <xf numFmtId="0" fontId="0" fillId="34" borderId="0" xfId="0" applyFill="1" applyAlignment="1">
      <alignment vertical="center"/>
    </xf>
    <xf numFmtId="0" fontId="27" fillId="34" borderId="19" xfId="0" applyFont="1" applyFill="1" applyBorder="1" applyAlignment="1">
      <alignment vertical="top" wrapText="1"/>
    </xf>
    <xf numFmtId="0" fontId="27" fillId="34" borderId="20" xfId="0" applyFont="1" applyFill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30" fillId="33" borderId="19" xfId="0" applyFont="1" applyFill="1" applyBorder="1" applyAlignment="1">
      <alignment vertical="top" wrapText="1"/>
    </xf>
    <xf numFmtId="4" fontId="25" fillId="35" borderId="19" xfId="0" applyNumberFormat="1" applyFont="1" applyFill="1" applyBorder="1" applyAlignment="1">
      <alignment horizontal="center" vertical="center" wrapText="1"/>
    </xf>
    <xf numFmtId="4" fontId="30" fillId="34" borderId="19" xfId="0" applyNumberFormat="1" applyFont="1" applyFill="1" applyBorder="1" applyAlignment="1">
      <alignment horizontal="center" vertical="center"/>
    </xf>
    <xf numFmtId="4" fontId="24" fillId="0" borderId="19" xfId="0" applyNumberFormat="1" applyFont="1" applyBorder="1" applyAlignment="1">
      <alignment horizontal="center" vertical="center" wrapText="1"/>
    </xf>
    <xf numFmtId="0" fontId="32" fillId="34" borderId="19" xfId="0" applyFont="1" applyFill="1" applyBorder="1" applyAlignment="1">
      <alignment vertical="top" wrapText="1"/>
    </xf>
    <xf numFmtId="49" fontId="27" fillId="0" borderId="19" xfId="0" applyNumberFormat="1" applyFont="1" applyBorder="1" applyAlignment="1">
      <alignment horizontal="center" vertical="center" wrapText="1"/>
    </xf>
    <xf numFmtId="0" fontId="37" fillId="0" borderId="19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 wrapText="1"/>
    </xf>
    <xf numFmtId="43" fontId="27" fillId="0" borderId="19" xfId="43" applyFont="1" applyBorder="1" applyAlignment="1">
      <alignment horizontal="left" vertical="center" wrapText="1"/>
    </xf>
    <xf numFmtId="0" fontId="30" fillId="34" borderId="19" xfId="0" applyFont="1" applyFill="1" applyBorder="1" applyAlignment="1">
      <alignment horizontal="center" vertical="top" wrapText="1"/>
    </xf>
    <xf numFmtId="0" fontId="31" fillId="34" borderId="19" xfId="0" applyFont="1" applyFill="1" applyBorder="1" applyAlignment="1">
      <alignment vertical="top" wrapText="1"/>
    </xf>
    <xf numFmtId="4" fontId="27" fillId="0" borderId="19" xfId="0" applyNumberFormat="1" applyFont="1" applyBorder="1" applyAlignment="1">
      <alignment horizontal="center" vertical="center"/>
    </xf>
    <xf numFmtId="0" fontId="30" fillId="0" borderId="19" xfId="0" applyFont="1" applyBorder="1" applyAlignment="1">
      <alignment vertical="top" wrapText="1"/>
    </xf>
    <xf numFmtId="0" fontId="27" fillId="0" borderId="19" xfId="0" applyFont="1" applyBorder="1" applyAlignment="1">
      <alignment horizontal="center" vertical="center"/>
    </xf>
    <xf numFmtId="0" fontId="30" fillId="0" borderId="19" xfId="0" applyFont="1" applyBorder="1" applyAlignment="1">
      <alignment vertical="center" wrapText="1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4" fillId="0" borderId="0" xfId="0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FB12F4AB-25CD-4B75-8E01-9B5BCBF0BF22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3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6FE6-69CD-458D-AB86-2091D5851F1F}">
  <sheetPr>
    <pageSetUpPr fitToPage="1"/>
  </sheetPr>
  <dimension ref="A1:I129"/>
  <sheetViews>
    <sheetView workbookViewId="0">
      <selection activeCell="A4" sqref="A4:E4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71"/>
      <c r="B1" s="71"/>
      <c r="C1" s="71"/>
      <c r="D1" s="71"/>
      <c r="E1" s="71"/>
      <c r="F1" s="72" t="s">
        <v>0</v>
      </c>
      <c r="G1" s="72"/>
      <c r="H1" s="72"/>
      <c r="I1" s="72"/>
    </row>
    <row r="2" spans="1:9" ht="18.75" customHeight="1" x14ac:dyDescent="0.25">
      <c r="A2" s="71"/>
      <c r="B2" s="71"/>
      <c r="C2" s="71"/>
      <c r="D2" s="71"/>
      <c r="E2" s="71"/>
      <c r="F2" s="72" t="s">
        <v>1</v>
      </c>
      <c r="G2" s="72"/>
      <c r="H2" s="72"/>
      <c r="I2" s="72"/>
    </row>
    <row r="3" spans="1:9" ht="36" customHeight="1" x14ac:dyDescent="0.25">
      <c r="A3" s="71"/>
      <c r="B3" s="71"/>
      <c r="C3" s="71"/>
      <c r="D3" s="71"/>
      <c r="E3" s="71"/>
      <c r="F3" s="72" t="s">
        <v>235</v>
      </c>
      <c r="G3" s="72"/>
      <c r="H3" s="72"/>
      <c r="I3" s="72"/>
    </row>
    <row r="4" spans="1:9" ht="111.75" customHeight="1" x14ac:dyDescent="0.25">
      <c r="A4" s="71"/>
      <c r="B4" s="71"/>
      <c r="C4" s="71"/>
      <c r="D4" s="71"/>
      <c r="E4" s="71"/>
      <c r="F4" s="72" t="s">
        <v>236</v>
      </c>
      <c r="G4" s="72"/>
      <c r="H4" s="72"/>
      <c r="I4" s="72"/>
    </row>
    <row r="5" spans="1:9" ht="15.75" customHeight="1" x14ac:dyDescent="0.25">
      <c r="A5" s="71"/>
      <c r="B5" s="71"/>
      <c r="C5" s="71"/>
      <c r="D5" s="71"/>
      <c r="E5" s="71"/>
      <c r="F5" s="72" t="s">
        <v>3</v>
      </c>
      <c r="G5" s="72"/>
      <c r="H5" s="72"/>
      <c r="I5" s="72"/>
    </row>
    <row r="6" spans="1:9" ht="15.75" x14ac:dyDescent="0.25">
      <c r="A6" s="71"/>
      <c r="B6" s="71"/>
      <c r="C6" s="71"/>
      <c r="D6" s="71"/>
      <c r="E6" s="71"/>
      <c r="F6" s="71"/>
      <c r="G6" s="71"/>
      <c r="H6" s="71"/>
      <c r="I6" s="71"/>
    </row>
    <row r="7" spans="1:9" ht="31.5" customHeight="1" x14ac:dyDescent="0.25">
      <c r="A7" s="79" t="s">
        <v>4</v>
      </c>
      <c r="B7" s="79"/>
      <c r="C7" s="79"/>
      <c r="D7" s="79"/>
      <c r="E7" s="79"/>
      <c r="F7" s="79"/>
      <c r="G7" s="79"/>
      <c r="H7" s="79"/>
      <c r="I7" s="79"/>
    </row>
    <row r="8" spans="1:9" ht="15.75" x14ac:dyDescent="0.25">
      <c r="A8" s="71"/>
      <c r="B8" s="71"/>
      <c r="C8" s="71"/>
      <c r="D8" s="71"/>
      <c r="E8" s="71"/>
      <c r="F8" s="71"/>
      <c r="G8" s="71"/>
      <c r="H8" s="71"/>
      <c r="I8" s="71"/>
    </row>
    <row r="9" spans="1:9" ht="28.35" customHeight="1" x14ac:dyDescent="0.25">
      <c r="A9" s="73" t="s">
        <v>5</v>
      </c>
      <c r="B9" s="73" t="s">
        <v>6</v>
      </c>
      <c r="C9" s="73" t="s">
        <v>7</v>
      </c>
      <c r="D9" s="73" t="s">
        <v>8</v>
      </c>
      <c r="E9" s="75" t="s">
        <v>9</v>
      </c>
      <c r="F9" s="76"/>
      <c r="G9" s="73" t="s">
        <v>10</v>
      </c>
      <c r="H9" s="75" t="s">
        <v>11</v>
      </c>
      <c r="I9" s="76"/>
    </row>
    <row r="10" spans="1:9" ht="84.95" customHeight="1" x14ac:dyDescent="0.25">
      <c r="A10" s="74"/>
      <c r="B10" s="74"/>
      <c r="C10" s="74"/>
      <c r="D10" s="74"/>
      <c r="E10" s="77"/>
      <c r="F10" s="78"/>
      <c r="G10" s="74"/>
      <c r="H10" s="1" t="s">
        <v>12</v>
      </c>
      <c r="I10" s="1" t="s">
        <v>13</v>
      </c>
    </row>
    <row r="11" spans="1:9" ht="15.75" customHeight="1" x14ac:dyDescent="0.25">
      <c r="A11" s="2" t="s">
        <v>14</v>
      </c>
      <c r="B11" s="2" t="s">
        <v>15</v>
      </c>
      <c r="C11" s="2" t="s">
        <v>16</v>
      </c>
      <c r="D11" s="2" t="s">
        <v>17</v>
      </c>
      <c r="E11" s="84" t="s">
        <v>18</v>
      </c>
      <c r="F11" s="85"/>
      <c r="G11" s="2" t="s">
        <v>19</v>
      </c>
      <c r="H11" s="2" t="s">
        <v>20</v>
      </c>
      <c r="I11" s="2" t="s">
        <v>21</v>
      </c>
    </row>
    <row r="12" spans="1:9" ht="26.45" customHeight="1" x14ac:dyDescent="0.25">
      <c r="A12" s="3" t="s">
        <v>22</v>
      </c>
      <c r="B12" s="4" t="s">
        <v>23</v>
      </c>
      <c r="C12" s="3"/>
      <c r="D12" s="3"/>
      <c r="E12" s="82"/>
      <c r="F12" s="83"/>
      <c r="G12" s="3"/>
      <c r="H12" s="5">
        <v>179834</v>
      </c>
      <c r="I12" s="5">
        <v>49645</v>
      </c>
    </row>
    <row r="13" spans="1:9" ht="13.35" customHeight="1" x14ac:dyDescent="0.25">
      <c r="A13" s="3"/>
      <c r="B13" s="4" t="s">
        <v>24</v>
      </c>
      <c r="C13" s="3" t="s">
        <v>25</v>
      </c>
      <c r="D13" s="3" t="s">
        <v>26</v>
      </c>
      <c r="E13" s="82"/>
      <c r="F13" s="83"/>
      <c r="G13" s="3"/>
      <c r="H13" s="5">
        <v>20181</v>
      </c>
      <c r="I13" s="5">
        <v>0</v>
      </c>
    </row>
    <row r="14" spans="1:9" ht="26.45" customHeight="1" x14ac:dyDescent="0.25">
      <c r="A14" s="3"/>
      <c r="B14" s="4" t="s">
        <v>27</v>
      </c>
      <c r="C14" s="3" t="s">
        <v>25</v>
      </c>
      <c r="D14" s="3" t="s">
        <v>28</v>
      </c>
      <c r="E14" s="82"/>
      <c r="F14" s="83"/>
      <c r="G14" s="3"/>
      <c r="H14" s="5">
        <v>2206</v>
      </c>
      <c r="I14" s="5">
        <v>0</v>
      </c>
    </row>
    <row r="15" spans="1:9" ht="14.25" customHeight="1" x14ac:dyDescent="0.25">
      <c r="A15" s="6"/>
      <c r="B15" s="7" t="s">
        <v>29</v>
      </c>
      <c r="C15" s="6" t="s">
        <v>25</v>
      </c>
      <c r="D15" s="6" t="s">
        <v>28</v>
      </c>
      <c r="E15" s="80" t="s">
        <v>30</v>
      </c>
      <c r="F15" s="81"/>
      <c r="G15" s="6"/>
      <c r="H15" s="8">
        <v>2206</v>
      </c>
      <c r="I15" s="8">
        <v>0</v>
      </c>
    </row>
    <row r="16" spans="1:9" ht="26.45" customHeight="1" x14ac:dyDescent="0.25">
      <c r="A16" s="6"/>
      <c r="B16" s="7" t="s">
        <v>31</v>
      </c>
      <c r="C16" s="6" t="s">
        <v>25</v>
      </c>
      <c r="D16" s="6" t="s">
        <v>28</v>
      </c>
      <c r="E16" s="80" t="s">
        <v>32</v>
      </c>
      <c r="F16" s="81"/>
      <c r="G16" s="6"/>
      <c r="H16" s="8">
        <v>2206</v>
      </c>
      <c r="I16" s="8">
        <v>0</v>
      </c>
    </row>
    <row r="17" spans="1:9" ht="53.1" customHeight="1" x14ac:dyDescent="0.25">
      <c r="A17" s="6"/>
      <c r="B17" s="7" t="s">
        <v>33</v>
      </c>
      <c r="C17" s="6" t="s">
        <v>25</v>
      </c>
      <c r="D17" s="6" t="s">
        <v>28</v>
      </c>
      <c r="E17" s="80" t="s">
        <v>32</v>
      </c>
      <c r="F17" s="81"/>
      <c r="G17" s="6" t="s">
        <v>34</v>
      </c>
      <c r="H17" s="8">
        <v>2206</v>
      </c>
      <c r="I17" s="8">
        <v>0</v>
      </c>
    </row>
    <row r="18" spans="1:9" ht="26.45" customHeight="1" x14ac:dyDescent="0.25">
      <c r="A18" s="6"/>
      <c r="B18" s="7" t="s">
        <v>35</v>
      </c>
      <c r="C18" s="6" t="s">
        <v>25</v>
      </c>
      <c r="D18" s="6" t="s">
        <v>28</v>
      </c>
      <c r="E18" s="80" t="s">
        <v>32</v>
      </c>
      <c r="F18" s="81"/>
      <c r="G18" s="6" t="s">
        <v>36</v>
      </c>
      <c r="H18" s="8">
        <v>2206</v>
      </c>
      <c r="I18" s="8">
        <v>0</v>
      </c>
    </row>
    <row r="19" spans="1:9" ht="39.75" customHeight="1" x14ac:dyDescent="0.25">
      <c r="A19" s="3"/>
      <c r="B19" s="4" t="s">
        <v>37</v>
      </c>
      <c r="C19" s="3" t="s">
        <v>25</v>
      </c>
      <c r="D19" s="3" t="s">
        <v>38</v>
      </c>
      <c r="E19" s="82"/>
      <c r="F19" s="83"/>
      <c r="G19" s="3"/>
      <c r="H19" s="5">
        <v>12326</v>
      </c>
      <c r="I19" s="5">
        <v>0</v>
      </c>
    </row>
    <row r="20" spans="1:9" ht="17.25" customHeight="1" x14ac:dyDescent="0.25">
      <c r="A20" s="6"/>
      <c r="B20" s="7" t="s">
        <v>39</v>
      </c>
      <c r="C20" s="6" t="s">
        <v>25</v>
      </c>
      <c r="D20" s="6" t="s">
        <v>38</v>
      </c>
      <c r="E20" s="80" t="s">
        <v>40</v>
      </c>
      <c r="F20" s="81"/>
      <c r="G20" s="6"/>
      <c r="H20" s="8">
        <v>170</v>
      </c>
      <c r="I20" s="8">
        <v>0</v>
      </c>
    </row>
    <row r="21" spans="1:9" ht="26.45" customHeight="1" x14ac:dyDescent="0.25">
      <c r="A21" s="6"/>
      <c r="B21" s="7" t="s">
        <v>41</v>
      </c>
      <c r="C21" s="6" t="s">
        <v>25</v>
      </c>
      <c r="D21" s="6" t="s">
        <v>38</v>
      </c>
      <c r="E21" s="80" t="s">
        <v>40</v>
      </c>
      <c r="F21" s="81"/>
      <c r="G21" s="6" t="s">
        <v>42</v>
      </c>
      <c r="H21" s="8">
        <v>170</v>
      </c>
      <c r="I21" s="8">
        <v>0</v>
      </c>
    </row>
    <row r="22" spans="1:9" ht="26.45" customHeight="1" x14ac:dyDescent="0.25">
      <c r="A22" s="6"/>
      <c r="B22" s="7" t="s">
        <v>43</v>
      </c>
      <c r="C22" s="6" t="s">
        <v>25</v>
      </c>
      <c r="D22" s="6" t="s">
        <v>38</v>
      </c>
      <c r="E22" s="80" t="s">
        <v>40</v>
      </c>
      <c r="F22" s="81"/>
      <c r="G22" s="6" t="s">
        <v>44</v>
      </c>
      <c r="H22" s="8">
        <v>170</v>
      </c>
      <c r="I22" s="8">
        <v>0</v>
      </c>
    </row>
    <row r="23" spans="1:9" ht="26.45" customHeight="1" x14ac:dyDescent="0.25">
      <c r="A23" s="6"/>
      <c r="B23" s="7" t="s">
        <v>29</v>
      </c>
      <c r="C23" s="6" t="s">
        <v>25</v>
      </c>
      <c r="D23" s="6" t="s">
        <v>38</v>
      </c>
      <c r="E23" s="80" t="s">
        <v>30</v>
      </c>
      <c r="F23" s="81"/>
      <c r="G23" s="6"/>
      <c r="H23" s="8">
        <v>12156</v>
      </c>
      <c r="I23" s="8">
        <v>0</v>
      </c>
    </row>
    <row r="24" spans="1:9" ht="26.45" customHeight="1" x14ac:dyDescent="0.25">
      <c r="A24" s="6"/>
      <c r="B24" s="7" t="s">
        <v>31</v>
      </c>
      <c r="C24" s="6" t="s">
        <v>25</v>
      </c>
      <c r="D24" s="6" t="s">
        <v>38</v>
      </c>
      <c r="E24" s="80" t="s">
        <v>32</v>
      </c>
      <c r="F24" s="81"/>
      <c r="G24" s="6"/>
      <c r="H24" s="8">
        <v>12156</v>
      </c>
      <c r="I24" s="8">
        <v>0</v>
      </c>
    </row>
    <row r="25" spans="1:9" ht="53.1" customHeight="1" x14ac:dyDescent="0.25">
      <c r="A25" s="6"/>
      <c r="B25" s="7" t="s">
        <v>33</v>
      </c>
      <c r="C25" s="6" t="s">
        <v>25</v>
      </c>
      <c r="D25" s="6" t="s">
        <v>38</v>
      </c>
      <c r="E25" s="80" t="s">
        <v>32</v>
      </c>
      <c r="F25" s="81"/>
      <c r="G25" s="6" t="s">
        <v>34</v>
      </c>
      <c r="H25" s="8">
        <v>10055</v>
      </c>
      <c r="I25" s="8">
        <v>0</v>
      </c>
    </row>
    <row r="26" spans="1:9" ht="26.45" customHeight="1" x14ac:dyDescent="0.25">
      <c r="A26" s="6"/>
      <c r="B26" s="7" t="s">
        <v>35</v>
      </c>
      <c r="C26" s="6" t="s">
        <v>25</v>
      </c>
      <c r="D26" s="6" t="s">
        <v>38</v>
      </c>
      <c r="E26" s="80" t="s">
        <v>32</v>
      </c>
      <c r="F26" s="81"/>
      <c r="G26" s="6" t="s">
        <v>36</v>
      </c>
      <c r="H26" s="8">
        <v>10055</v>
      </c>
      <c r="I26" s="8">
        <v>0</v>
      </c>
    </row>
    <row r="27" spans="1:9" ht="26.45" customHeight="1" x14ac:dyDescent="0.25">
      <c r="A27" s="6"/>
      <c r="B27" s="7" t="s">
        <v>41</v>
      </c>
      <c r="C27" s="6" t="s">
        <v>25</v>
      </c>
      <c r="D27" s="6" t="s">
        <v>38</v>
      </c>
      <c r="E27" s="80" t="s">
        <v>32</v>
      </c>
      <c r="F27" s="81"/>
      <c r="G27" s="6" t="s">
        <v>42</v>
      </c>
      <c r="H27" s="8">
        <v>1717</v>
      </c>
      <c r="I27" s="8">
        <v>0</v>
      </c>
    </row>
    <row r="28" spans="1:9" ht="26.45" customHeight="1" x14ac:dyDescent="0.25">
      <c r="A28" s="6"/>
      <c r="B28" s="7" t="s">
        <v>43</v>
      </c>
      <c r="C28" s="6" t="s">
        <v>25</v>
      </c>
      <c r="D28" s="6" t="s">
        <v>38</v>
      </c>
      <c r="E28" s="80" t="s">
        <v>32</v>
      </c>
      <c r="F28" s="81"/>
      <c r="G28" s="6" t="s">
        <v>44</v>
      </c>
      <c r="H28" s="8">
        <v>1717</v>
      </c>
      <c r="I28" s="8">
        <v>0</v>
      </c>
    </row>
    <row r="29" spans="1:9" ht="18" customHeight="1" x14ac:dyDescent="0.25">
      <c r="A29" s="6"/>
      <c r="B29" s="7" t="s">
        <v>45</v>
      </c>
      <c r="C29" s="6" t="s">
        <v>25</v>
      </c>
      <c r="D29" s="6" t="s">
        <v>38</v>
      </c>
      <c r="E29" s="80" t="s">
        <v>32</v>
      </c>
      <c r="F29" s="81"/>
      <c r="G29" s="6" t="s">
        <v>46</v>
      </c>
      <c r="H29" s="8">
        <v>343</v>
      </c>
      <c r="I29" s="8">
        <v>0</v>
      </c>
    </row>
    <row r="30" spans="1:9" ht="15" customHeight="1" x14ac:dyDescent="0.25">
      <c r="A30" s="6"/>
      <c r="B30" s="7" t="s">
        <v>47</v>
      </c>
      <c r="C30" s="6" t="s">
        <v>25</v>
      </c>
      <c r="D30" s="6" t="s">
        <v>38</v>
      </c>
      <c r="E30" s="80" t="s">
        <v>32</v>
      </c>
      <c r="F30" s="81"/>
      <c r="G30" s="6" t="s">
        <v>48</v>
      </c>
      <c r="H30" s="8">
        <v>343</v>
      </c>
      <c r="I30" s="8">
        <v>0</v>
      </c>
    </row>
    <row r="31" spans="1:9" ht="16.5" customHeight="1" x14ac:dyDescent="0.25">
      <c r="A31" s="6"/>
      <c r="B31" s="7" t="s">
        <v>49</v>
      </c>
      <c r="C31" s="6" t="s">
        <v>25</v>
      </c>
      <c r="D31" s="6" t="s">
        <v>38</v>
      </c>
      <c r="E31" s="80" t="s">
        <v>32</v>
      </c>
      <c r="F31" s="81"/>
      <c r="G31" s="6" t="s">
        <v>50</v>
      </c>
      <c r="H31" s="8">
        <v>41</v>
      </c>
      <c r="I31" s="8">
        <v>0</v>
      </c>
    </row>
    <row r="32" spans="1:9" ht="16.5" customHeight="1" x14ac:dyDescent="0.25">
      <c r="A32" s="6"/>
      <c r="B32" s="7" t="s">
        <v>51</v>
      </c>
      <c r="C32" s="6" t="s">
        <v>25</v>
      </c>
      <c r="D32" s="6" t="s">
        <v>38</v>
      </c>
      <c r="E32" s="80" t="s">
        <v>32</v>
      </c>
      <c r="F32" s="81"/>
      <c r="G32" s="6" t="s">
        <v>52</v>
      </c>
      <c r="H32" s="8">
        <v>41</v>
      </c>
      <c r="I32" s="8">
        <v>0</v>
      </c>
    </row>
    <row r="33" spans="1:9" ht="31.5" customHeight="1" x14ac:dyDescent="0.25">
      <c r="A33" s="3"/>
      <c r="B33" s="4" t="s">
        <v>53</v>
      </c>
      <c r="C33" s="3" t="s">
        <v>25</v>
      </c>
      <c r="D33" s="3" t="s">
        <v>54</v>
      </c>
      <c r="E33" s="82"/>
      <c r="F33" s="83"/>
      <c r="G33" s="3"/>
      <c r="H33" s="5">
        <v>66</v>
      </c>
      <c r="I33" s="5">
        <v>0</v>
      </c>
    </row>
    <row r="34" spans="1:9" ht="17.25" customHeight="1" x14ac:dyDescent="0.25">
      <c r="A34" s="6"/>
      <c r="B34" s="7" t="s">
        <v>29</v>
      </c>
      <c r="C34" s="6" t="s">
        <v>25</v>
      </c>
      <c r="D34" s="6" t="s">
        <v>54</v>
      </c>
      <c r="E34" s="80" t="s">
        <v>30</v>
      </c>
      <c r="F34" s="81"/>
      <c r="G34" s="6"/>
      <c r="H34" s="8">
        <v>66</v>
      </c>
      <c r="I34" s="8">
        <v>0</v>
      </c>
    </row>
    <row r="35" spans="1:9" ht="26.45" customHeight="1" x14ac:dyDescent="0.25">
      <c r="A35" s="6"/>
      <c r="B35" s="7" t="s">
        <v>31</v>
      </c>
      <c r="C35" s="6" t="s">
        <v>25</v>
      </c>
      <c r="D35" s="6" t="s">
        <v>54</v>
      </c>
      <c r="E35" s="80" t="s">
        <v>32</v>
      </c>
      <c r="F35" s="81"/>
      <c r="G35" s="6"/>
      <c r="H35" s="8">
        <v>66</v>
      </c>
      <c r="I35" s="8">
        <v>0</v>
      </c>
    </row>
    <row r="36" spans="1:9" ht="16.5" customHeight="1" x14ac:dyDescent="0.25">
      <c r="A36" s="6"/>
      <c r="B36" s="7" t="s">
        <v>45</v>
      </c>
      <c r="C36" s="6" t="s">
        <v>25</v>
      </c>
      <c r="D36" s="6" t="s">
        <v>54</v>
      </c>
      <c r="E36" s="80" t="s">
        <v>32</v>
      </c>
      <c r="F36" s="81"/>
      <c r="G36" s="6" t="s">
        <v>46</v>
      </c>
      <c r="H36" s="8">
        <v>66</v>
      </c>
      <c r="I36" s="8">
        <v>0</v>
      </c>
    </row>
    <row r="37" spans="1:9" ht="18" customHeight="1" x14ac:dyDescent="0.25">
      <c r="A37" s="6"/>
      <c r="B37" s="7" t="s">
        <v>47</v>
      </c>
      <c r="C37" s="6" t="s">
        <v>25</v>
      </c>
      <c r="D37" s="6" t="s">
        <v>54</v>
      </c>
      <c r="E37" s="80" t="s">
        <v>32</v>
      </c>
      <c r="F37" s="81"/>
      <c r="G37" s="6" t="s">
        <v>48</v>
      </c>
      <c r="H37" s="8">
        <v>66</v>
      </c>
      <c r="I37" s="8">
        <v>0</v>
      </c>
    </row>
    <row r="38" spans="1:9" ht="13.35" customHeight="1" x14ac:dyDescent="0.25">
      <c r="A38" s="3"/>
      <c r="B38" s="4" t="s">
        <v>55</v>
      </c>
      <c r="C38" s="3" t="s">
        <v>25</v>
      </c>
      <c r="D38" s="3" t="s">
        <v>56</v>
      </c>
      <c r="E38" s="82"/>
      <c r="F38" s="83"/>
      <c r="G38" s="3"/>
      <c r="H38" s="5">
        <v>480</v>
      </c>
      <c r="I38" s="5">
        <v>0</v>
      </c>
    </row>
    <row r="39" spans="1:9" ht="17.25" customHeight="1" x14ac:dyDescent="0.25">
      <c r="A39" s="6"/>
      <c r="B39" s="7" t="s">
        <v>29</v>
      </c>
      <c r="C39" s="6" t="s">
        <v>25</v>
      </c>
      <c r="D39" s="6" t="s">
        <v>56</v>
      </c>
      <c r="E39" s="80" t="s">
        <v>30</v>
      </c>
      <c r="F39" s="81"/>
      <c r="G39" s="6"/>
      <c r="H39" s="8">
        <v>480</v>
      </c>
      <c r="I39" s="8">
        <v>0</v>
      </c>
    </row>
    <row r="40" spans="1:9" ht="26.45" customHeight="1" x14ac:dyDescent="0.25">
      <c r="A40" s="6"/>
      <c r="B40" s="7" t="s">
        <v>31</v>
      </c>
      <c r="C40" s="6" t="s">
        <v>25</v>
      </c>
      <c r="D40" s="6" t="s">
        <v>56</v>
      </c>
      <c r="E40" s="80" t="s">
        <v>32</v>
      </c>
      <c r="F40" s="81"/>
      <c r="G40" s="6"/>
      <c r="H40" s="8">
        <v>480</v>
      </c>
      <c r="I40" s="8">
        <v>0</v>
      </c>
    </row>
    <row r="41" spans="1:9" ht="14.25" customHeight="1" x14ac:dyDescent="0.25">
      <c r="A41" s="6"/>
      <c r="B41" s="7" t="s">
        <v>49</v>
      </c>
      <c r="C41" s="6" t="s">
        <v>25</v>
      </c>
      <c r="D41" s="6" t="s">
        <v>56</v>
      </c>
      <c r="E41" s="80" t="s">
        <v>32</v>
      </c>
      <c r="F41" s="81"/>
      <c r="G41" s="6" t="s">
        <v>50</v>
      </c>
      <c r="H41" s="8">
        <v>480</v>
      </c>
      <c r="I41" s="8">
        <v>0</v>
      </c>
    </row>
    <row r="42" spans="1:9" ht="13.5" customHeight="1" x14ac:dyDescent="0.25">
      <c r="A42" s="6"/>
      <c r="B42" s="7" t="s">
        <v>57</v>
      </c>
      <c r="C42" s="6" t="s">
        <v>25</v>
      </c>
      <c r="D42" s="6" t="s">
        <v>56</v>
      </c>
      <c r="E42" s="80" t="s">
        <v>32</v>
      </c>
      <c r="F42" s="81"/>
      <c r="G42" s="6" t="s">
        <v>58</v>
      </c>
      <c r="H42" s="8">
        <v>480</v>
      </c>
      <c r="I42" s="8">
        <v>0</v>
      </c>
    </row>
    <row r="43" spans="1:9" ht="13.35" customHeight="1" x14ac:dyDescent="0.25">
      <c r="A43" s="3"/>
      <c r="B43" s="4" t="s">
        <v>59</v>
      </c>
      <c r="C43" s="3" t="s">
        <v>25</v>
      </c>
      <c r="D43" s="3" t="s">
        <v>60</v>
      </c>
      <c r="E43" s="82"/>
      <c r="F43" s="83"/>
      <c r="G43" s="3"/>
      <c r="H43" s="5">
        <v>5104</v>
      </c>
      <c r="I43" s="5">
        <v>0</v>
      </c>
    </row>
    <row r="44" spans="1:9" ht="26.45" customHeight="1" x14ac:dyDescent="0.25">
      <c r="A44" s="6"/>
      <c r="B44" s="7" t="s">
        <v>61</v>
      </c>
      <c r="C44" s="6" t="s">
        <v>25</v>
      </c>
      <c r="D44" s="6" t="s">
        <v>60</v>
      </c>
      <c r="E44" s="80" t="s">
        <v>62</v>
      </c>
      <c r="F44" s="81"/>
      <c r="G44" s="6"/>
      <c r="H44" s="8">
        <v>36</v>
      </c>
      <c r="I44" s="8">
        <v>0</v>
      </c>
    </row>
    <row r="45" spans="1:9" ht="26.45" customHeight="1" x14ac:dyDescent="0.25">
      <c r="A45" s="6"/>
      <c r="B45" s="7" t="s">
        <v>41</v>
      </c>
      <c r="C45" s="6" t="s">
        <v>25</v>
      </c>
      <c r="D45" s="6" t="s">
        <v>60</v>
      </c>
      <c r="E45" s="80" t="s">
        <v>62</v>
      </c>
      <c r="F45" s="81"/>
      <c r="G45" s="6" t="s">
        <v>42</v>
      </c>
      <c r="H45" s="8">
        <v>36</v>
      </c>
      <c r="I45" s="8">
        <v>0</v>
      </c>
    </row>
    <row r="46" spans="1:9" ht="26.45" customHeight="1" x14ac:dyDescent="0.25">
      <c r="A46" s="6"/>
      <c r="B46" s="7" t="s">
        <v>43</v>
      </c>
      <c r="C46" s="6" t="s">
        <v>25</v>
      </c>
      <c r="D46" s="6" t="s">
        <v>60</v>
      </c>
      <c r="E46" s="80" t="s">
        <v>62</v>
      </c>
      <c r="F46" s="81"/>
      <c r="G46" s="6" t="s">
        <v>44</v>
      </c>
      <c r="H46" s="8">
        <v>36</v>
      </c>
      <c r="I46" s="8">
        <v>0</v>
      </c>
    </row>
    <row r="47" spans="1:9" ht="26.45" customHeight="1" x14ac:dyDescent="0.25">
      <c r="A47" s="6"/>
      <c r="B47" s="7" t="s">
        <v>63</v>
      </c>
      <c r="C47" s="6" t="s">
        <v>25</v>
      </c>
      <c r="D47" s="6" t="s">
        <v>60</v>
      </c>
      <c r="E47" s="80" t="s">
        <v>64</v>
      </c>
      <c r="F47" s="81"/>
      <c r="G47" s="6"/>
      <c r="H47" s="8">
        <v>3198</v>
      </c>
      <c r="I47" s="8">
        <v>0</v>
      </c>
    </row>
    <row r="48" spans="1:9" ht="26.45" customHeight="1" x14ac:dyDescent="0.25">
      <c r="A48" s="6"/>
      <c r="B48" s="7" t="s">
        <v>41</v>
      </c>
      <c r="C48" s="6" t="s">
        <v>25</v>
      </c>
      <c r="D48" s="6" t="s">
        <v>60</v>
      </c>
      <c r="E48" s="80" t="s">
        <v>64</v>
      </c>
      <c r="F48" s="81"/>
      <c r="G48" s="6" t="s">
        <v>42</v>
      </c>
      <c r="H48" s="8">
        <v>3198</v>
      </c>
      <c r="I48" s="8">
        <v>0</v>
      </c>
    </row>
    <row r="49" spans="1:9" ht="26.45" customHeight="1" x14ac:dyDescent="0.25">
      <c r="A49" s="6"/>
      <c r="B49" s="7" t="s">
        <v>43</v>
      </c>
      <c r="C49" s="6" t="s">
        <v>25</v>
      </c>
      <c r="D49" s="6" t="s">
        <v>60</v>
      </c>
      <c r="E49" s="80" t="s">
        <v>64</v>
      </c>
      <c r="F49" s="81"/>
      <c r="G49" s="6" t="s">
        <v>44</v>
      </c>
      <c r="H49" s="8">
        <v>3198</v>
      </c>
      <c r="I49" s="8">
        <v>0</v>
      </c>
    </row>
    <row r="50" spans="1:9" ht="15.75" customHeight="1" x14ac:dyDescent="0.25">
      <c r="A50" s="6"/>
      <c r="B50" s="7" t="s">
        <v>29</v>
      </c>
      <c r="C50" s="6" t="s">
        <v>25</v>
      </c>
      <c r="D50" s="6" t="s">
        <v>60</v>
      </c>
      <c r="E50" s="80" t="s">
        <v>30</v>
      </c>
      <c r="F50" s="81"/>
      <c r="G50" s="6"/>
      <c r="H50" s="8">
        <v>1870</v>
      </c>
      <c r="I50" s="8">
        <v>0</v>
      </c>
    </row>
    <row r="51" spans="1:9" ht="26.45" customHeight="1" x14ac:dyDescent="0.25">
      <c r="A51" s="6"/>
      <c r="B51" s="7" t="s">
        <v>31</v>
      </c>
      <c r="C51" s="6" t="s">
        <v>25</v>
      </c>
      <c r="D51" s="6" t="s">
        <v>60</v>
      </c>
      <c r="E51" s="80" t="s">
        <v>32</v>
      </c>
      <c r="F51" s="81"/>
      <c r="G51" s="6"/>
      <c r="H51" s="8">
        <v>1870</v>
      </c>
      <c r="I51" s="8">
        <v>0</v>
      </c>
    </row>
    <row r="52" spans="1:9" ht="15.75" customHeight="1" x14ac:dyDescent="0.25">
      <c r="A52" s="6"/>
      <c r="B52" s="7" t="s">
        <v>45</v>
      </c>
      <c r="C52" s="6" t="s">
        <v>25</v>
      </c>
      <c r="D52" s="6" t="s">
        <v>60</v>
      </c>
      <c r="E52" s="80" t="s">
        <v>32</v>
      </c>
      <c r="F52" s="81"/>
      <c r="G52" s="6" t="s">
        <v>46</v>
      </c>
      <c r="H52" s="8">
        <v>1870</v>
      </c>
      <c r="I52" s="8">
        <v>0</v>
      </c>
    </row>
    <row r="53" spans="1:9" ht="14.25" customHeight="1" x14ac:dyDescent="0.25">
      <c r="A53" s="6"/>
      <c r="B53" s="7" t="s">
        <v>47</v>
      </c>
      <c r="C53" s="6" t="s">
        <v>25</v>
      </c>
      <c r="D53" s="6" t="s">
        <v>60</v>
      </c>
      <c r="E53" s="80" t="s">
        <v>32</v>
      </c>
      <c r="F53" s="81"/>
      <c r="G53" s="6" t="s">
        <v>48</v>
      </c>
      <c r="H53" s="8">
        <v>1870</v>
      </c>
      <c r="I53" s="8">
        <v>0</v>
      </c>
    </row>
    <row r="54" spans="1:9" ht="26.45" customHeight="1" x14ac:dyDescent="0.25">
      <c r="A54" s="3"/>
      <c r="B54" s="4" t="s">
        <v>65</v>
      </c>
      <c r="C54" s="3" t="s">
        <v>66</v>
      </c>
      <c r="D54" s="3" t="s">
        <v>26</v>
      </c>
      <c r="E54" s="82"/>
      <c r="F54" s="83"/>
      <c r="G54" s="3"/>
      <c r="H54" s="5">
        <v>1132</v>
      </c>
      <c r="I54" s="5">
        <v>0</v>
      </c>
    </row>
    <row r="55" spans="1:9" ht="13.35" customHeight="1" x14ac:dyDescent="0.25">
      <c r="A55" s="3"/>
      <c r="B55" s="4" t="s">
        <v>67</v>
      </c>
      <c r="C55" s="3" t="s">
        <v>66</v>
      </c>
      <c r="D55" s="3" t="s">
        <v>68</v>
      </c>
      <c r="E55" s="82"/>
      <c r="F55" s="83"/>
      <c r="G55" s="3"/>
      <c r="H55" s="5">
        <v>100</v>
      </c>
      <c r="I55" s="5">
        <v>0</v>
      </c>
    </row>
    <row r="56" spans="1:9" ht="26.45" customHeight="1" x14ac:dyDescent="0.25">
      <c r="A56" s="6"/>
      <c r="B56" s="7" t="s">
        <v>69</v>
      </c>
      <c r="C56" s="6" t="s">
        <v>66</v>
      </c>
      <c r="D56" s="6" t="s">
        <v>68</v>
      </c>
      <c r="E56" s="80" t="s">
        <v>70</v>
      </c>
      <c r="F56" s="81"/>
      <c r="G56" s="6"/>
      <c r="H56" s="8">
        <v>100</v>
      </c>
      <c r="I56" s="8">
        <v>0</v>
      </c>
    </row>
    <row r="57" spans="1:9" ht="26.45" customHeight="1" x14ac:dyDescent="0.25">
      <c r="A57" s="6"/>
      <c r="B57" s="7" t="s">
        <v>41</v>
      </c>
      <c r="C57" s="6" t="s">
        <v>66</v>
      </c>
      <c r="D57" s="6" t="s">
        <v>68</v>
      </c>
      <c r="E57" s="80" t="s">
        <v>70</v>
      </c>
      <c r="F57" s="81"/>
      <c r="G57" s="6" t="s">
        <v>42</v>
      </c>
      <c r="H57" s="8">
        <v>100</v>
      </c>
      <c r="I57" s="8">
        <v>0</v>
      </c>
    </row>
    <row r="58" spans="1:9" ht="26.45" customHeight="1" x14ac:dyDescent="0.25">
      <c r="A58" s="6"/>
      <c r="B58" s="7" t="s">
        <v>43</v>
      </c>
      <c r="C58" s="6" t="s">
        <v>66</v>
      </c>
      <c r="D58" s="6" t="s">
        <v>68</v>
      </c>
      <c r="E58" s="80" t="s">
        <v>70</v>
      </c>
      <c r="F58" s="81"/>
      <c r="G58" s="6" t="s">
        <v>44</v>
      </c>
      <c r="H58" s="8">
        <v>100</v>
      </c>
      <c r="I58" s="8">
        <v>0</v>
      </c>
    </row>
    <row r="59" spans="1:9" ht="26.45" customHeight="1" x14ac:dyDescent="0.25">
      <c r="A59" s="3"/>
      <c r="B59" s="4" t="s">
        <v>71</v>
      </c>
      <c r="C59" s="3" t="s">
        <v>66</v>
      </c>
      <c r="D59" s="3" t="s">
        <v>72</v>
      </c>
      <c r="E59" s="82"/>
      <c r="F59" s="83"/>
      <c r="G59" s="3"/>
      <c r="H59" s="5">
        <v>1032</v>
      </c>
      <c r="I59" s="5">
        <v>0</v>
      </c>
    </row>
    <row r="60" spans="1:9" ht="39.75" customHeight="1" x14ac:dyDescent="0.25">
      <c r="A60" s="6"/>
      <c r="B60" s="7" t="s">
        <v>73</v>
      </c>
      <c r="C60" s="6" t="s">
        <v>66</v>
      </c>
      <c r="D60" s="6" t="s">
        <v>72</v>
      </c>
      <c r="E60" s="80" t="s">
        <v>74</v>
      </c>
      <c r="F60" s="81"/>
      <c r="G60" s="6"/>
      <c r="H60" s="8">
        <v>5</v>
      </c>
      <c r="I60" s="8">
        <v>0</v>
      </c>
    </row>
    <row r="61" spans="1:9" ht="26.45" customHeight="1" x14ac:dyDescent="0.25">
      <c r="A61" s="6"/>
      <c r="B61" s="7" t="s">
        <v>41</v>
      </c>
      <c r="C61" s="6" t="s">
        <v>66</v>
      </c>
      <c r="D61" s="6" t="s">
        <v>72</v>
      </c>
      <c r="E61" s="80" t="s">
        <v>74</v>
      </c>
      <c r="F61" s="81"/>
      <c r="G61" s="6" t="s">
        <v>42</v>
      </c>
      <c r="H61" s="8">
        <v>5</v>
      </c>
      <c r="I61" s="8">
        <v>0</v>
      </c>
    </row>
    <row r="62" spans="1:9" ht="26.45" customHeight="1" x14ac:dyDescent="0.25">
      <c r="A62" s="6"/>
      <c r="B62" s="7" t="s">
        <v>43</v>
      </c>
      <c r="C62" s="6" t="s">
        <v>66</v>
      </c>
      <c r="D62" s="6" t="s">
        <v>72</v>
      </c>
      <c r="E62" s="80" t="s">
        <v>74</v>
      </c>
      <c r="F62" s="81"/>
      <c r="G62" s="6" t="s">
        <v>44</v>
      </c>
      <c r="H62" s="8">
        <v>5</v>
      </c>
      <c r="I62" s="8">
        <v>0</v>
      </c>
    </row>
    <row r="63" spans="1:9" ht="39.75" customHeight="1" x14ac:dyDescent="0.25">
      <c r="A63" s="6"/>
      <c r="B63" s="7" t="s">
        <v>75</v>
      </c>
      <c r="C63" s="6" t="s">
        <v>66</v>
      </c>
      <c r="D63" s="6" t="s">
        <v>72</v>
      </c>
      <c r="E63" s="80" t="s">
        <v>76</v>
      </c>
      <c r="F63" s="81"/>
      <c r="G63" s="6"/>
      <c r="H63" s="8">
        <v>1027</v>
      </c>
      <c r="I63" s="8">
        <v>0</v>
      </c>
    </row>
    <row r="64" spans="1:9" ht="26.45" customHeight="1" x14ac:dyDescent="0.25">
      <c r="A64" s="6"/>
      <c r="B64" s="7" t="s">
        <v>41</v>
      </c>
      <c r="C64" s="6" t="s">
        <v>66</v>
      </c>
      <c r="D64" s="6" t="s">
        <v>72</v>
      </c>
      <c r="E64" s="80" t="s">
        <v>76</v>
      </c>
      <c r="F64" s="81"/>
      <c r="G64" s="6" t="s">
        <v>42</v>
      </c>
      <c r="H64" s="8">
        <v>467</v>
      </c>
      <c r="I64" s="8">
        <v>0</v>
      </c>
    </row>
    <row r="65" spans="1:9" ht="26.45" customHeight="1" x14ac:dyDescent="0.25">
      <c r="A65" s="6"/>
      <c r="B65" s="7" t="s">
        <v>43</v>
      </c>
      <c r="C65" s="6" t="s">
        <v>66</v>
      </c>
      <c r="D65" s="6" t="s">
        <v>72</v>
      </c>
      <c r="E65" s="80" t="s">
        <v>76</v>
      </c>
      <c r="F65" s="81"/>
      <c r="G65" s="6" t="s">
        <v>44</v>
      </c>
      <c r="H65" s="8">
        <v>467</v>
      </c>
      <c r="I65" s="8">
        <v>0</v>
      </c>
    </row>
    <row r="66" spans="1:9" ht="16.5" customHeight="1" x14ac:dyDescent="0.25">
      <c r="A66" s="6"/>
      <c r="B66" s="7" t="s">
        <v>45</v>
      </c>
      <c r="C66" s="6" t="s">
        <v>66</v>
      </c>
      <c r="D66" s="6" t="s">
        <v>72</v>
      </c>
      <c r="E66" s="80" t="s">
        <v>76</v>
      </c>
      <c r="F66" s="81"/>
      <c r="G66" s="6" t="s">
        <v>46</v>
      </c>
      <c r="H66" s="8">
        <v>560</v>
      </c>
      <c r="I66" s="8">
        <v>0</v>
      </c>
    </row>
    <row r="67" spans="1:9" ht="16.5" customHeight="1" x14ac:dyDescent="0.25">
      <c r="A67" s="6"/>
      <c r="B67" s="7" t="s">
        <v>47</v>
      </c>
      <c r="C67" s="6" t="s">
        <v>66</v>
      </c>
      <c r="D67" s="6" t="s">
        <v>72</v>
      </c>
      <c r="E67" s="80" t="s">
        <v>76</v>
      </c>
      <c r="F67" s="81"/>
      <c r="G67" s="6" t="s">
        <v>48</v>
      </c>
      <c r="H67" s="8">
        <v>560</v>
      </c>
      <c r="I67" s="8">
        <v>0</v>
      </c>
    </row>
    <row r="68" spans="1:9" ht="13.35" customHeight="1" x14ac:dyDescent="0.25">
      <c r="A68" s="3"/>
      <c r="B68" s="4" t="s">
        <v>77</v>
      </c>
      <c r="C68" s="3" t="s">
        <v>38</v>
      </c>
      <c r="D68" s="3" t="s">
        <v>26</v>
      </c>
      <c r="E68" s="82"/>
      <c r="F68" s="83"/>
      <c r="G68" s="3"/>
      <c r="H68" s="5">
        <v>47171</v>
      </c>
      <c r="I68" s="5">
        <v>30283</v>
      </c>
    </row>
    <row r="69" spans="1:9" ht="13.35" customHeight="1" x14ac:dyDescent="0.25">
      <c r="A69" s="3"/>
      <c r="B69" s="4" t="s">
        <v>78</v>
      </c>
      <c r="C69" s="3" t="s">
        <v>38</v>
      </c>
      <c r="D69" s="3" t="s">
        <v>79</v>
      </c>
      <c r="E69" s="82"/>
      <c r="F69" s="83"/>
      <c r="G69" s="3"/>
      <c r="H69" s="5">
        <v>2270</v>
      </c>
      <c r="I69" s="5">
        <v>0</v>
      </c>
    </row>
    <row r="70" spans="1:9" ht="39.75" customHeight="1" x14ac:dyDescent="0.25">
      <c r="A70" s="6"/>
      <c r="B70" s="7" t="s">
        <v>80</v>
      </c>
      <c r="C70" s="6" t="s">
        <v>38</v>
      </c>
      <c r="D70" s="6" t="s">
        <v>79</v>
      </c>
      <c r="E70" s="80" t="s">
        <v>81</v>
      </c>
      <c r="F70" s="81"/>
      <c r="G70" s="6"/>
      <c r="H70" s="8">
        <v>2270</v>
      </c>
      <c r="I70" s="8">
        <v>0</v>
      </c>
    </row>
    <row r="71" spans="1:9" ht="26.45" customHeight="1" x14ac:dyDescent="0.25">
      <c r="A71" s="6"/>
      <c r="B71" s="7" t="s">
        <v>41</v>
      </c>
      <c r="C71" s="6" t="s">
        <v>38</v>
      </c>
      <c r="D71" s="6" t="s">
        <v>79</v>
      </c>
      <c r="E71" s="80" t="s">
        <v>81</v>
      </c>
      <c r="F71" s="81"/>
      <c r="G71" s="6" t="s">
        <v>42</v>
      </c>
      <c r="H71" s="8">
        <v>2270</v>
      </c>
      <c r="I71" s="8">
        <v>0</v>
      </c>
    </row>
    <row r="72" spans="1:9" ht="26.45" customHeight="1" x14ac:dyDescent="0.25">
      <c r="A72" s="6"/>
      <c r="B72" s="7" t="s">
        <v>43</v>
      </c>
      <c r="C72" s="6" t="s">
        <v>38</v>
      </c>
      <c r="D72" s="6" t="s">
        <v>79</v>
      </c>
      <c r="E72" s="80" t="s">
        <v>81</v>
      </c>
      <c r="F72" s="81"/>
      <c r="G72" s="6" t="s">
        <v>44</v>
      </c>
      <c r="H72" s="8">
        <v>2270</v>
      </c>
      <c r="I72" s="8">
        <v>0</v>
      </c>
    </row>
    <row r="73" spans="1:9" ht="13.35" customHeight="1" x14ac:dyDescent="0.25">
      <c r="A73" s="3"/>
      <c r="B73" s="4" t="s">
        <v>82</v>
      </c>
      <c r="C73" s="3" t="s">
        <v>38</v>
      </c>
      <c r="D73" s="3" t="s">
        <v>68</v>
      </c>
      <c r="E73" s="82"/>
      <c r="F73" s="83"/>
      <c r="G73" s="3"/>
      <c r="H73" s="5">
        <v>44901</v>
      </c>
      <c r="I73" s="5">
        <v>30283</v>
      </c>
    </row>
    <row r="74" spans="1:9" ht="39.75" customHeight="1" x14ac:dyDescent="0.25">
      <c r="A74" s="6"/>
      <c r="B74" s="7" t="s">
        <v>83</v>
      </c>
      <c r="C74" s="6" t="s">
        <v>38</v>
      </c>
      <c r="D74" s="6" t="s">
        <v>68</v>
      </c>
      <c r="E74" s="80" t="s">
        <v>84</v>
      </c>
      <c r="F74" s="81"/>
      <c r="G74" s="6"/>
      <c r="H74" s="8">
        <v>44901</v>
      </c>
      <c r="I74" s="8">
        <v>30283</v>
      </c>
    </row>
    <row r="75" spans="1:9" ht="26.45" customHeight="1" x14ac:dyDescent="0.25">
      <c r="A75" s="6"/>
      <c r="B75" s="7" t="s">
        <v>41</v>
      </c>
      <c r="C75" s="6" t="s">
        <v>38</v>
      </c>
      <c r="D75" s="6" t="s">
        <v>68</v>
      </c>
      <c r="E75" s="80" t="s">
        <v>84</v>
      </c>
      <c r="F75" s="81"/>
      <c r="G75" s="6" t="s">
        <v>42</v>
      </c>
      <c r="H75" s="8">
        <v>13842</v>
      </c>
      <c r="I75" s="8">
        <v>0</v>
      </c>
    </row>
    <row r="76" spans="1:9" ht="26.45" customHeight="1" x14ac:dyDescent="0.25">
      <c r="A76" s="6"/>
      <c r="B76" s="7" t="s">
        <v>43</v>
      </c>
      <c r="C76" s="6" t="s">
        <v>38</v>
      </c>
      <c r="D76" s="6" t="s">
        <v>68</v>
      </c>
      <c r="E76" s="80" t="s">
        <v>84</v>
      </c>
      <c r="F76" s="81"/>
      <c r="G76" s="6" t="s">
        <v>44</v>
      </c>
      <c r="H76" s="8">
        <v>13842</v>
      </c>
      <c r="I76" s="8">
        <v>0</v>
      </c>
    </row>
    <row r="77" spans="1:9" ht="15.75" customHeight="1" x14ac:dyDescent="0.25">
      <c r="A77" s="6"/>
      <c r="B77" s="7" t="s">
        <v>45</v>
      </c>
      <c r="C77" s="6" t="s">
        <v>38</v>
      </c>
      <c r="D77" s="6" t="s">
        <v>68</v>
      </c>
      <c r="E77" s="80" t="s">
        <v>84</v>
      </c>
      <c r="F77" s="81"/>
      <c r="G77" s="6" t="s">
        <v>46</v>
      </c>
      <c r="H77" s="8">
        <v>31059</v>
      </c>
      <c r="I77" s="8">
        <v>30283</v>
      </c>
    </row>
    <row r="78" spans="1:9" ht="18.75" customHeight="1" x14ac:dyDescent="0.25">
      <c r="A78" s="6"/>
      <c r="B78" s="7" t="s">
        <v>47</v>
      </c>
      <c r="C78" s="6" t="s">
        <v>38</v>
      </c>
      <c r="D78" s="6" t="s">
        <v>68</v>
      </c>
      <c r="E78" s="80" t="s">
        <v>84</v>
      </c>
      <c r="F78" s="81"/>
      <c r="G78" s="6" t="s">
        <v>48</v>
      </c>
      <c r="H78" s="8">
        <v>31059</v>
      </c>
      <c r="I78" s="8">
        <v>30283</v>
      </c>
    </row>
    <row r="79" spans="1:9" ht="13.35" customHeight="1" x14ac:dyDescent="0.25">
      <c r="A79" s="3"/>
      <c r="B79" s="4" t="s">
        <v>85</v>
      </c>
      <c r="C79" s="3" t="s">
        <v>86</v>
      </c>
      <c r="D79" s="3" t="s">
        <v>26</v>
      </c>
      <c r="E79" s="82"/>
      <c r="F79" s="83"/>
      <c r="G79" s="3"/>
      <c r="H79" s="5">
        <v>106000</v>
      </c>
      <c r="I79" s="5">
        <v>19362</v>
      </c>
    </row>
    <row r="80" spans="1:9" ht="13.35" customHeight="1" x14ac:dyDescent="0.25">
      <c r="A80" s="3"/>
      <c r="B80" s="4" t="s">
        <v>87</v>
      </c>
      <c r="C80" s="3" t="s">
        <v>86</v>
      </c>
      <c r="D80" s="3" t="s">
        <v>25</v>
      </c>
      <c r="E80" s="82"/>
      <c r="F80" s="83"/>
      <c r="G80" s="3"/>
      <c r="H80" s="5">
        <v>1100</v>
      </c>
      <c r="I80" s="5">
        <v>0</v>
      </c>
    </row>
    <row r="81" spans="1:9" ht="26.45" customHeight="1" x14ac:dyDescent="0.25">
      <c r="A81" s="6"/>
      <c r="B81" s="7" t="s">
        <v>63</v>
      </c>
      <c r="C81" s="6" t="s">
        <v>86</v>
      </c>
      <c r="D81" s="6" t="s">
        <v>25</v>
      </c>
      <c r="E81" s="80" t="s">
        <v>64</v>
      </c>
      <c r="F81" s="81"/>
      <c r="G81" s="6"/>
      <c r="H81" s="8">
        <v>1100</v>
      </c>
      <c r="I81" s="8">
        <v>0</v>
      </c>
    </row>
    <row r="82" spans="1:9" ht="26.45" customHeight="1" x14ac:dyDescent="0.25">
      <c r="A82" s="6"/>
      <c r="B82" s="7" t="s">
        <v>41</v>
      </c>
      <c r="C82" s="6" t="s">
        <v>86</v>
      </c>
      <c r="D82" s="6" t="s">
        <v>25</v>
      </c>
      <c r="E82" s="80" t="s">
        <v>64</v>
      </c>
      <c r="F82" s="81"/>
      <c r="G82" s="6" t="s">
        <v>42</v>
      </c>
      <c r="H82" s="8">
        <v>1100</v>
      </c>
      <c r="I82" s="8">
        <v>0</v>
      </c>
    </row>
    <row r="83" spans="1:9" ht="26.45" customHeight="1" x14ac:dyDescent="0.25">
      <c r="A83" s="6"/>
      <c r="B83" s="7" t="s">
        <v>43</v>
      </c>
      <c r="C83" s="6" t="s">
        <v>86</v>
      </c>
      <c r="D83" s="6" t="s">
        <v>25</v>
      </c>
      <c r="E83" s="80" t="s">
        <v>64</v>
      </c>
      <c r="F83" s="81"/>
      <c r="G83" s="6" t="s">
        <v>44</v>
      </c>
      <c r="H83" s="8">
        <v>1100</v>
      </c>
      <c r="I83" s="8">
        <v>0</v>
      </c>
    </row>
    <row r="84" spans="1:9" ht="13.35" customHeight="1" x14ac:dyDescent="0.25">
      <c r="A84" s="3"/>
      <c r="B84" s="4" t="s">
        <v>88</v>
      </c>
      <c r="C84" s="3" t="s">
        <v>86</v>
      </c>
      <c r="D84" s="3" t="s">
        <v>28</v>
      </c>
      <c r="E84" s="82"/>
      <c r="F84" s="83"/>
      <c r="G84" s="3"/>
      <c r="H84" s="5">
        <v>21955</v>
      </c>
      <c r="I84" s="5">
        <v>0</v>
      </c>
    </row>
    <row r="85" spans="1:9" ht="26.45" customHeight="1" x14ac:dyDescent="0.25">
      <c r="A85" s="6"/>
      <c r="B85" s="7" t="s">
        <v>89</v>
      </c>
      <c r="C85" s="6" t="s">
        <v>86</v>
      </c>
      <c r="D85" s="6" t="s">
        <v>28</v>
      </c>
      <c r="E85" s="80" t="s">
        <v>90</v>
      </c>
      <c r="F85" s="81"/>
      <c r="G85" s="6"/>
      <c r="H85" s="8">
        <v>2955</v>
      </c>
      <c r="I85" s="8">
        <v>0</v>
      </c>
    </row>
    <row r="86" spans="1:9" ht="26.45" customHeight="1" x14ac:dyDescent="0.25">
      <c r="A86" s="6"/>
      <c r="B86" s="7" t="s">
        <v>41</v>
      </c>
      <c r="C86" s="6" t="s">
        <v>86</v>
      </c>
      <c r="D86" s="6" t="s">
        <v>28</v>
      </c>
      <c r="E86" s="80" t="s">
        <v>90</v>
      </c>
      <c r="F86" s="81"/>
      <c r="G86" s="6" t="s">
        <v>42</v>
      </c>
      <c r="H86" s="8">
        <v>2500</v>
      </c>
      <c r="I86" s="8">
        <v>0</v>
      </c>
    </row>
    <row r="87" spans="1:9" ht="26.45" customHeight="1" x14ac:dyDescent="0.25">
      <c r="A87" s="6"/>
      <c r="B87" s="7" t="s">
        <v>43</v>
      </c>
      <c r="C87" s="6" t="s">
        <v>86</v>
      </c>
      <c r="D87" s="6" t="s">
        <v>28</v>
      </c>
      <c r="E87" s="80" t="s">
        <v>90</v>
      </c>
      <c r="F87" s="81"/>
      <c r="G87" s="6" t="s">
        <v>44</v>
      </c>
      <c r="H87" s="8">
        <v>2500</v>
      </c>
      <c r="I87" s="8">
        <v>0</v>
      </c>
    </row>
    <row r="88" spans="1:9" ht="15" customHeight="1" x14ac:dyDescent="0.25">
      <c r="A88" s="6"/>
      <c r="B88" s="7" t="s">
        <v>49</v>
      </c>
      <c r="C88" s="6" t="s">
        <v>86</v>
      </c>
      <c r="D88" s="6" t="s">
        <v>28</v>
      </c>
      <c r="E88" s="80" t="s">
        <v>90</v>
      </c>
      <c r="F88" s="81"/>
      <c r="G88" s="6" t="s">
        <v>50</v>
      </c>
      <c r="H88" s="8">
        <v>455</v>
      </c>
      <c r="I88" s="8">
        <v>0</v>
      </c>
    </row>
    <row r="89" spans="1:9" ht="17.25" customHeight="1" x14ac:dyDescent="0.25">
      <c r="A89" s="6"/>
      <c r="B89" s="7" t="s">
        <v>51</v>
      </c>
      <c r="C89" s="6" t="s">
        <v>86</v>
      </c>
      <c r="D89" s="6" t="s">
        <v>28</v>
      </c>
      <c r="E89" s="80" t="s">
        <v>90</v>
      </c>
      <c r="F89" s="81"/>
      <c r="G89" s="6" t="s">
        <v>52</v>
      </c>
      <c r="H89" s="8">
        <v>455</v>
      </c>
      <c r="I89" s="8">
        <v>0</v>
      </c>
    </row>
    <row r="90" spans="1:9" ht="15.75" customHeight="1" x14ac:dyDescent="0.25">
      <c r="A90" s="6"/>
      <c r="B90" s="7" t="s">
        <v>29</v>
      </c>
      <c r="C90" s="6" t="s">
        <v>86</v>
      </c>
      <c r="D90" s="6" t="s">
        <v>28</v>
      </c>
      <c r="E90" s="80" t="s">
        <v>30</v>
      </c>
      <c r="F90" s="81"/>
      <c r="G90" s="6"/>
      <c r="H90" s="8">
        <v>19000</v>
      </c>
      <c r="I90" s="8">
        <v>0</v>
      </c>
    </row>
    <row r="91" spans="1:9" ht="26.45" customHeight="1" x14ac:dyDescent="0.25">
      <c r="A91" s="6"/>
      <c r="B91" s="7" t="s">
        <v>91</v>
      </c>
      <c r="C91" s="6" t="s">
        <v>86</v>
      </c>
      <c r="D91" s="6" t="s">
        <v>28</v>
      </c>
      <c r="E91" s="80" t="s">
        <v>92</v>
      </c>
      <c r="F91" s="81"/>
      <c r="G91" s="6"/>
      <c r="H91" s="8">
        <v>19000</v>
      </c>
      <c r="I91" s="8">
        <v>0</v>
      </c>
    </row>
    <row r="92" spans="1:9" ht="17.25" customHeight="1" x14ac:dyDescent="0.25">
      <c r="A92" s="6"/>
      <c r="B92" s="7" t="s">
        <v>49</v>
      </c>
      <c r="C92" s="6" t="s">
        <v>86</v>
      </c>
      <c r="D92" s="6" t="s">
        <v>28</v>
      </c>
      <c r="E92" s="80" t="s">
        <v>92</v>
      </c>
      <c r="F92" s="81"/>
      <c r="G92" s="6" t="s">
        <v>50</v>
      </c>
      <c r="H92" s="8">
        <v>19000</v>
      </c>
      <c r="I92" s="8">
        <v>0</v>
      </c>
    </row>
    <row r="93" spans="1:9" ht="39.75" customHeight="1" x14ac:dyDescent="0.25">
      <c r="A93" s="6"/>
      <c r="B93" s="7" t="s">
        <v>93</v>
      </c>
      <c r="C93" s="6" t="s">
        <v>86</v>
      </c>
      <c r="D93" s="6" t="s">
        <v>28</v>
      </c>
      <c r="E93" s="80" t="s">
        <v>92</v>
      </c>
      <c r="F93" s="81"/>
      <c r="G93" s="6" t="s">
        <v>94</v>
      </c>
      <c r="H93" s="8">
        <v>19000</v>
      </c>
      <c r="I93" s="8">
        <v>0</v>
      </c>
    </row>
    <row r="94" spans="1:9" ht="13.35" customHeight="1" x14ac:dyDescent="0.25">
      <c r="A94" s="3"/>
      <c r="B94" s="4" t="s">
        <v>95</v>
      </c>
      <c r="C94" s="3" t="s">
        <v>86</v>
      </c>
      <c r="D94" s="3" t="s">
        <v>66</v>
      </c>
      <c r="E94" s="82"/>
      <c r="F94" s="83"/>
      <c r="G94" s="3"/>
      <c r="H94" s="5">
        <v>83322</v>
      </c>
      <c r="I94" s="5">
        <v>19362</v>
      </c>
    </row>
    <row r="95" spans="1:9" ht="39.75" customHeight="1" x14ac:dyDescent="0.25">
      <c r="A95" s="6"/>
      <c r="B95" s="7" t="s">
        <v>96</v>
      </c>
      <c r="C95" s="6" t="s">
        <v>86</v>
      </c>
      <c r="D95" s="6" t="s">
        <v>66</v>
      </c>
      <c r="E95" s="80" t="s">
        <v>97</v>
      </c>
      <c r="F95" s="81"/>
      <c r="G95" s="6"/>
      <c r="H95" s="8">
        <v>19460</v>
      </c>
      <c r="I95" s="8">
        <v>12795</v>
      </c>
    </row>
    <row r="96" spans="1:9" ht="16.5" customHeight="1" x14ac:dyDescent="0.25">
      <c r="A96" s="6"/>
      <c r="B96" s="7" t="s">
        <v>45</v>
      </c>
      <c r="C96" s="6" t="s">
        <v>86</v>
      </c>
      <c r="D96" s="6" t="s">
        <v>66</v>
      </c>
      <c r="E96" s="80" t="s">
        <v>97</v>
      </c>
      <c r="F96" s="81"/>
      <c r="G96" s="6" t="s">
        <v>46</v>
      </c>
      <c r="H96" s="8">
        <v>19460</v>
      </c>
      <c r="I96" s="8">
        <v>12795</v>
      </c>
    </row>
    <row r="97" spans="1:9" ht="16.5" customHeight="1" x14ac:dyDescent="0.25">
      <c r="A97" s="6"/>
      <c r="B97" s="7" t="s">
        <v>47</v>
      </c>
      <c r="C97" s="6" t="s">
        <v>86</v>
      </c>
      <c r="D97" s="6" t="s">
        <v>66</v>
      </c>
      <c r="E97" s="80" t="s">
        <v>97</v>
      </c>
      <c r="F97" s="81"/>
      <c r="G97" s="6" t="s">
        <v>48</v>
      </c>
      <c r="H97" s="8">
        <v>19460</v>
      </c>
      <c r="I97" s="8">
        <v>12795</v>
      </c>
    </row>
    <row r="98" spans="1:9" ht="17.25" customHeight="1" x14ac:dyDescent="0.25">
      <c r="A98" s="6"/>
      <c r="B98" s="7" t="s">
        <v>98</v>
      </c>
      <c r="C98" s="6" t="s">
        <v>86</v>
      </c>
      <c r="D98" s="6" t="s">
        <v>66</v>
      </c>
      <c r="E98" s="80" t="s">
        <v>99</v>
      </c>
      <c r="F98" s="81"/>
      <c r="G98" s="6"/>
      <c r="H98" s="8">
        <v>250</v>
      </c>
      <c r="I98" s="8">
        <v>0</v>
      </c>
    </row>
    <row r="99" spans="1:9" ht="26.45" customHeight="1" x14ac:dyDescent="0.25">
      <c r="A99" s="6"/>
      <c r="B99" s="7" t="s">
        <v>41</v>
      </c>
      <c r="C99" s="6" t="s">
        <v>86</v>
      </c>
      <c r="D99" s="6" t="s">
        <v>66</v>
      </c>
      <c r="E99" s="80" t="s">
        <v>99</v>
      </c>
      <c r="F99" s="81"/>
      <c r="G99" s="6" t="s">
        <v>42</v>
      </c>
      <c r="H99" s="8">
        <v>250</v>
      </c>
      <c r="I99" s="8">
        <v>0</v>
      </c>
    </row>
    <row r="100" spans="1:9" ht="26.45" customHeight="1" x14ac:dyDescent="0.25">
      <c r="A100" s="6"/>
      <c r="B100" s="7" t="s">
        <v>43</v>
      </c>
      <c r="C100" s="6" t="s">
        <v>86</v>
      </c>
      <c r="D100" s="6" t="s">
        <v>66</v>
      </c>
      <c r="E100" s="80" t="s">
        <v>99</v>
      </c>
      <c r="F100" s="81"/>
      <c r="G100" s="6" t="s">
        <v>44</v>
      </c>
      <c r="H100" s="8">
        <v>250</v>
      </c>
      <c r="I100" s="8">
        <v>0</v>
      </c>
    </row>
    <row r="101" spans="1:9" ht="26.45" customHeight="1" x14ac:dyDescent="0.25">
      <c r="A101" s="6"/>
      <c r="B101" s="7" t="s">
        <v>100</v>
      </c>
      <c r="C101" s="6" t="s">
        <v>86</v>
      </c>
      <c r="D101" s="6" t="s">
        <v>66</v>
      </c>
      <c r="E101" s="80" t="s">
        <v>101</v>
      </c>
      <c r="F101" s="81"/>
      <c r="G101" s="6"/>
      <c r="H101" s="8">
        <v>63113</v>
      </c>
      <c r="I101" s="8">
        <v>6568</v>
      </c>
    </row>
    <row r="102" spans="1:9" ht="26.45" customHeight="1" x14ac:dyDescent="0.25">
      <c r="A102" s="6"/>
      <c r="B102" s="7" t="s">
        <v>41</v>
      </c>
      <c r="C102" s="6" t="s">
        <v>86</v>
      </c>
      <c r="D102" s="6" t="s">
        <v>66</v>
      </c>
      <c r="E102" s="80" t="s">
        <v>101</v>
      </c>
      <c r="F102" s="81"/>
      <c r="G102" s="6" t="s">
        <v>42</v>
      </c>
      <c r="H102" s="8">
        <v>16232</v>
      </c>
      <c r="I102" s="8">
        <v>6568</v>
      </c>
    </row>
    <row r="103" spans="1:9" ht="26.45" customHeight="1" x14ac:dyDescent="0.25">
      <c r="A103" s="6"/>
      <c r="B103" s="7" t="s">
        <v>43</v>
      </c>
      <c r="C103" s="6" t="s">
        <v>86</v>
      </c>
      <c r="D103" s="6" t="s">
        <v>66</v>
      </c>
      <c r="E103" s="80" t="s">
        <v>101</v>
      </c>
      <c r="F103" s="81"/>
      <c r="G103" s="6" t="s">
        <v>44</v>
      </c>
      <c r="H103" s="8">
        <v>16232</v>
      </c>
      <c r="I103" s="8">
        <v>6568</v>
      </c>
    </row>
    <row r="104" spans="1:9" ht="26.45" customHeight="1" x14ac:dyDescent="0.25">
      <c r="A104" s="6"/>
      <c r="B104" s="7" t="s">
        <v>102</v>
      </c>
      <c r="C104" s="6" t="s">
        <v>86</v>
      </c>
      <c r="D104" s="6" t="s">
        <v>66</v>
      </c>
      <c r="E104" s="80" t="s">
        <v>101</v>
      </c>
      <c r="F104" s="81"/>
      <c r="G104" s="6" t="s">
        <v>103</v>
      </c>
      <c r="H104" s="8">
        <v>46680</v>
      </c>
      <c r="I104" s="8">
        <v>0</v>
      </c>
    </row>
    <row r="105" spans="1:9" ht="17.25" customHeight="1" x14ac:dyDescent="0.25">
      <c r="A105" s="6"/>
      <c r="B105" s="7" t="s">
        <v>104</v>
      </c>
      <c r="C105" s="6" t="s">
        <v>86</v>
      </c>
      <c r="D105" s="6" t="s">
        <v>66</v>
      </c>
      <c r="E105" s="80" t="s">
        <v>101</v>
      </c>
      <c r="F105" s="81"/>
      <c r="G105" s="6" t="s">
        <v>105</v>
      </c>
      <c r="H105" s="8">
        <v>46680</v>
      </c>
      <c r="I105" s="8">
        <v>0</v>
      </c>
    </row>
    <row r="106" spans="1:9" ht="17.25" customHeight="1" x14ac:dyDescent="0.25">
      <c r="A106" s="6"/>
      <c r="B106" s="7" t="s">
        <v>106</v>
      </c>
      <c r="C106" s="6" t="s">
        <v>86</v>
      </c>
      <c r="D106" s="6" t="s">
        <v>66</v>
      </c>
      <c r="E106" s="80" t="s">
        <v>107</v>
      </c>
      <c r="F106" s="81"/>
      <c r="G106" s="6"/>
      <c r="H106" s="8">
        <v>200</v>
      </c>
      <c r="I106" s="8">
        <v>0</v>
      </c>
    </row>
    <row r="107" spans="1:9" ht="26.45" customHeight="1" x14ac:dyDescent="0.25">
      <c r="A107" s="6"/>
      <c r="B107" s="7" t="s">
        <v>41</v>
      </c>
      <c r="C107" s="6" t="s">
        <v>86</v>
      </c>
      <c r="D107" s="6" t="s">
        <v>66</v>
      </c>
      <c r="E107" s="80" t="s">
        <v>107</v>
      </c>
      <c r="F107" s="81"/>
      <c r="G107" s="6" t="s">
        <v>42</v>
      </c>
      <c r="H107" s="8">
        <v>200</v>
      </c>
      <c r="I107" s="8">
        <v>0</v>
      </c>
    </row>
    <row r="108" spans="1:9" ht="26.45" customHeight="1" x14ac:dyDescent="0.25">
      <c r="A108" s="6"/>
      <c r="B108" s="7" t="s">
        <v>43</v>
      </c>
      <c r="C108" s="6" t="s">
        <v>86</v>
      </c>
      <c r="D108" s="6" t="s">
        <v>66</v>
      </c>
      <c r="E108" s="80" t="s">
        <v>107</v>
      </c>
      <c r="F108" s="81"/>
      <c r="G108" s="6" t="s">
        <v>44</v>
      </c>
      <c r="H108" s="8">
        <v>200</v>
      </c>
      <c r="I108" s="8">
        <v>0</v>
      </c>
    </row>
    <row r="109" spans="1:9" ht="18.75" customHeight="1" x14ac:dyDescent="0.25">
      <c r="A109" s="6"/>
      <c r="B109" s="7" t="s">
        <v>29</v>
      </c>
      <c r="C109" s="6" t="s">
        <v>86</v>
      </c>
      <c r="D109" s="6" t="s">
        <v>66</v>
      </c>
      <c r="E109" s="80" t="s">
        <v>30</v>
      </c>
      <c r="F109" s="81"/>
      <c r="G109" s="6"/>
      <c r="H109" s="8">
        <v>500</v>
      </c>
      <c r="I109" s="8">
        <v>0</v>
      </c>
    </row>
    <row r="110" spans="1:9" ht="26.45" customHeight="1" x14ac:dyDescent="0.25">
      <c r="A110" s="6"/>
      <c r="B110" s="7" t="s">
        <v>91</v>
      </c>
      <c r="C110" s="6" t="s">
        <v>86</v>
      </c>
      <c r="D110" s="6" t="s">
        <v>66</v>
      </c>
      <c r="E110" s="80" t="s">
        <v>92</v>
      </c>
      <c r="F110" s="81"/>
      <c r="G110" s="6"/>
      <c r="H110" s="8">
        <v>500</v>
      </c>
      <c r="I110" s="8">
        <v>0</v>
      </c>
    </row>
    <row r="111" spans="1:9" ht="26.45" customHeight="1" x14ac:dyDescent="0.25">
      <c r="A111" s="6"/>
      <c r="B111" s="7" t="s">
        <v>102</v>
      </c>
      <c r="C111" s="6" t="s">
        <v>86</v>
      </c>
      <c r="D111" s="6" t="s">
        <v>66</v>
      </c>
      <c r="E111" s="80" t="s">
        <v>92</v>
      </c>
      <c r="F111" s="81"/>
      <c r="G111" s="6" t="s">
        <v>103</v>
      </c>
      <c r="H111" s="8">
        <v>500</v>
      </c>
      <c r="I111" s="8">
        <v>0</v>
      </c>
    </row>
    <row r="112" spans="1:9" ht="15.75" customHeight="1" x14ac:dyDescent="0.25">
      <c r="A112" s="6"/>
      <c r="B112" s="7" t="s">
        <v>104</v>
      </c>
      <c r="C112" s="6" t="s">
        <v>86</v>
      </c>
      <c r="D112" s="6" t="s">
        <v>66</v>
      </c>
      <c r="E112" s="80" t="s">
        <v>92</v>
      </c>
      <c r="F112" s="81"/>
      <c r="G112" s="6" t="s">
        <v>105</v>
      </c>
      <c r="H112" s="8">
        <v>500</v>
      </c>
      <c r="I112" s="8">
        <v>0</v>
      </c>
    </row>
    <row r="113" spans="1:9" ht="13.35" customHeight="1" x14ac:dyDescent="0.25">
      <c r="A113" s="3"/>
      <c r="B113" s="4" t="s">
        <v>108</v>
      </c>
      <c r="C113" s="3" t="s">
        <v>79</v>
      </c>
      <c r="D113" s="3" t="s">
        <v>26</v>
      </c>
      <c r="E113" s="82"/>
      <c r="F113" s="83"/>
      <c r="G113" s="3"/>
      <c r="H113" s="5">
        <v>5280</v>
      </c>
      <c r="I113" s="5">
        <v>0</v>
      </c>
    </row>
    <row r="114" spans="1:9" ht="13.35" customHeight="1" x14ac:dyDescent="0.25">
      <c r="A114" s="3"/>
      <c r="B114" s="4" t="s">
        <v>109</v>
      </c>
      <c r="C114" s="3" t="s">
        <v>79</v>
      </c>
      <c r="D114" s="3" t="s">
        <v>25</v>
      </c>
      <c r="E114" s="82"/>
      <c r="F114" s="83"/>
      <c r="G114" s="3"/>
      <c r="H114" s="5">
        <v>5280</v>
      </c>
      <c r="I114" s="5">
        <v>0</v>
      </c>
    </row>
    <row r="115" spans="1:9" ht="17.25" customHeight="1" x14ac:dyDescent="0.25">
      <c r="A115" s="6"/>
      <c r="B115" s="7" t="s">
        <v>110</v>
      </c>
      <c r="C115" s="6" t="s">
        <v>79</v>
      </c>
      <c r="D115" s="6" t="s">
        <v>25</v>
      </c>
      <c r="E115" s="80" t="s">
        <v>111</v>
      </c>
      <c r="F115" s="81"/>
      <c r="G115" s="6"/>
      <c r="H115" s="8">
        <v>5280</v>
      </c>
      <c r="I115" s="8">
        <v>0</v>
      </c>
    </row>
    <row r="116" spans="1:9" ht="17.25" customHeight="1" x14ac:dyDescent="0.25">
      <c r="A116" s="6"/>
      <c r="B116" s="7" t="s">
        <v>45</v>
      </c>
      <c r="C116" s="6" t="s">
        <v>79</v>
      </c>
      <c r="D116" s="6" t="s">
        <v>25</v>
      </c>
      <c r="E116" s="80" t="s">
        <v>111</v>
      </c>
      <c r="F116" s="81"/>
      <c r="G116" s="6" t="s">
        <v>46</v>
      </c>
      <c r="H116" s="8">
        <v>5280</v>
      </c>
      <c r="I116" s="8">
        <v>0</v>
      </c>
    </row>
    <row r="117" spans="1:9" ht="16.5" customHeight="1" x14ac:dyDescent="0.25">
      <c r="A117" s="6"/>
      <c r="B117" s="7" t="s">
        <v>47</v>
      </c>
      <c r="C117" s="6" t="s">
        <v>79</v>
      </c>
      <c r="D117" s="6" t="s">
        <v>25</v>
      </c>
      <c r="E117" s="80" t="s">
        <v>111</v>
      </c>
      <c r="F117" s="81"/>
      <c r="G117" s="6" t="s">
        <v>48</v>
      </c>
      <c r="H117" s="8">
        <v>5280</v>
      </c>
      <c r="I117" s="8">
        <v>0</v>
      </c>
    </row>
    <row r="118" spans="1:9" ht="13.35" customHeight="1" x14ac:dyDescent="0.25">
      <c r="A118" s="3"/>
      <c r="B118" s="4" t="s">
        <v>112</v>
      </c>
      <c r="C118" s="3" t="s">
        <v>113</v>
      </c>
      <c r="D118" s="3" t="s">
        <v>26</v>
      </c>
      <c r="E118" s="82"/>
      <c r="F118" s="83"/>
      <c r="G118" s="3"/>
      <c r="H118" s="5">
        <v>20</v>
      </c>
      <c r="I118" s="5">
        <v>0</v>
      </c>
    </row>
    <row r="119" spans="1:9" ht="13.35" customHeight="1" x14ac:dyDescent="0.25">
      <c r="A119" s="3"/>
      <c r="B119" s="4" t="s">
        <v>114</v>
      </c>
      <c r="C119" s="3" t="s">
        <v>113</v>
      </c>
      <c r="D119" s="3" t="s">
        <v>54</v>
      </c>
      <c r="E119" s="82"/>
      <c r="F119" s="83"/>
      <c r="G119" s="3"/>
      <c r="H119" s="5">
        <v>20</v>
      </c>
      <c r="I119" s="5">
        <v>0</v>
      </c>
    </row>
    <row r="120" spans="1:9" ht="16.5" customHeight="1" x14ac:dyDescent="0.25">
      <c r="A120" s="6"/>
      <c r="B120" s="7" t="s">
        <v>29</v>
      </c>
      <c r="C120" s="6" t="s">
        <v>113</v>
      </c>
      <c r="D120" s="6" t="s">
        <v>54</v>
      </c>
      <c r="E120" s="80" t="s">
        <v>30</v>
      </c>
      <c r="F120" s="81"/>
      <c r="G120" s="6"/>
      <c r="H120" s="8">
        <v>20</v>
      </c>
      <c r="I120" s="8">
        <v>0</v>
      </c>
    </row>
    <row r="121" spans="1:9" ht="26.45" customHeight="1" x14ac:dyDescent="0.25">
      <c r="A121" s="6"/>
      <c r="B121" s="7" t="s">
        <v>31</v>
      </c>
      <c r="C121" s="6" t="s">
        <v>113</v>
      </c>
      <c r="D121" s="6" t="s">
        <v>54</v>
      </c>
      <c r="E121" s="80" t="s">
        <v>32</v>
      </c>
      <c r="F121" s="81"/>
      <c r="G121" s="6"/>
      <c r="H121" s="8">
        <v>20</v>
      </c>
      <c r="I121" s="8">
        <v>0</v>
      </c>
    </row>
    <row r="122" spans="1:9" ht="17.25" customHeight="1" x14ac:dyDescent="0.25">
      <c r="A122" s="6"/>
      <c r="B122" s="7" t="s">
        <v>115</v>
      </c>
      <c r="C122" s="6" t="s">
        <v>113</v>
      </c>
      <c r="D122" s="6" t="s">
        <v>54</v>
      </c>
      <c r="E122" s="80" t="s">
        <v>32</v>
      </c>
      <c r="F122" s="81"/>
      <c r="G122" s="6" t="s">
        <v>116</v>
      </c>
      <c r="H122" s="8">
        <v>20</v>
      </c>
      <c r="I122" s="8">
        <v>0</v>
      </c>
    </row>
    <row r="123" spans="1:9" ht="15" customHeight="1" x14ac:dyDescent="0.25">
      <c r="A123" s="6"/>
      <c r="B123" s="7" t="s">
        <v>117</v>
      </c>
      <c r="C123" s="6" t="s">
        <v>113</v>
      </c>
      <c r="D123" s="6" t="s">
        <v>54</v>
      </c>
      <c r="E123" s="80" t="s">
        <v>32</v>
      </c>
      <c r="F123" s="81"/>
      <c r="G123" s="6" t="s">
        <v>118</v>
      </c>
      <c r="H123" s="8">
        <v>20</v>
      </c>
      <c r="I123" s="8">
        <v>0</v>
      </c>
    </row>
    <row r="124" spans="1:9" ht="13.35" customHeight="1" x14ac:dyDescent="0.25">
      <c r="A124" s="3"/>
      <c r="B124" s="4" t="s">
        <v>119</v>
      </c>
      <c r="C124" s="3" t="s">
        <v>56</v>
      </c>
      <c r="D124" s="3" t="s">
        <v>26</v>
      </c>
      <c r="E124" s="82"/>
      <c r="F124" s="83"/>
      <c r="G124" s="3"/>
      <c r="H124" s="5">
        <v>50</v>
      </c>
      <c r="I124" s="5">
        <v>0</v>
      </c>
    </row>
    <row r="125" spans="1:9" ht="13.35" customHeight="1" x14ac:dyDescent="0.25">
      <c r="A125" s="3"/>
      <c r="B125" s="4" t="s">
        <v>120</v>
      </c>
      <c r="C125" s="3" t="s">
        <v>56</v>
      </c>
      <c r="D125" s="3" t="s">
        <v>28</v>
      </c>
      <c r="E125" s="82"/>
      <c r="F125" s="83"/>
      <c r="G125" s="3"/>
      <c r="H125" s="5">
        <v>50</v>
      </c>
      <c r="I125" s="5">
        <v>0</v>
      </c>
    </row>
    <row r="126" spans="1:9" ht="26.45" customHeight="1" x14ac:dyDescent="0.25">
      <c r="A126" s="6"/>
      <c r="B126" s="7" t="s">
        <v>121</v>
      </c>
      <c r="C126" s="6" t="s">
        <v>56</v>
      </c>
      <c r="D126" s="6" t="s">
        <v>28</v>
      </c>
      <c r="E126" s="80" t="s">
        <v>122</v>
      </c>
      <c r="F126" s="81"/>
      <c r="G126" s="6"/>
      <c r="H126" s="8">
        <v>50</v>
      </c>
      <c r="I126" s="8">
        <v>0</v>
      </c>
    </row>
    <row r="127" spans="1:9" ht="16.5" customHeight="1" x14ac:dyDescent="0.25">
      <c r="A127" s="6"/>
      <c r="B127" s="7" t="s">
        <v>45</v>
      </c>
      <c r="C127" s="6" t="s">
        <v>56</v>
      </c>
      <c r="D127" s="6" t="s">
        <v>28</v>
      </c>
      <c r="E127" s="80" t="s">
        <v>122</v>
      </c>
      <c r="F127" s="81"/>
      <c r="G127" s="6" t="s">
        <v>46</v>
      </c>
      <c r="H127" s="8">
        <v>50</v>
      </c>
      <c r="I127" s="8">
        <v>0</v>
      </c>
    </row>
    <row r="128" spans="1:9" ht="13.5" customHeight="1" x14ac:dyDescent="0.25">
      <c r="A128" s="6"/>
      <c r="B128" s="7" t="s">
        <v>47</v>
      </c>
      <c r="C128" s="6" t="s">
        <v>56</v>
      </c>
      <c r="D128" s="6" t="s">
        <v>28</v>
      </c>
      <c r="E128" s="80" t="s">
        <v>122</v>
      </c>
      <c r="F128" s="81"/>
      <c r="G128" s="6" t="s">
        <v>48</v>
      </c>
      <c r="H128" s="8">
        <v>50</v>
      </c>
      <c r="I128" s="8">
        <v>0</v>
      </c>
    </row>
    <row r="129" spans="1:9" ht="13.35" customHeight="1" x14ac:dyDescent="0.25">
      <c r="A129" s="3"/>
      <c r="B129" s="4" t="s">
        <v>123</v>
      </c>
      <c r="C129" s="3"/>
      <c r="D129" s="3"/>
      <c r="E129" s="82"/>
      <c r="F129" s="83"/>
      <c r="G129" s="3"/>
      <c r="H129" s="5">
        <v>180211</v>
      </c>
      <c r="I129" s="5">
        <v>49645</v>
      </c>
    </row>
  </sheetData>
  <mergeCells count="139">
    <mergeCell ref="E125:F125"/>
    <mergeCell ref="E126:F126"/>
    <mergeCell ref="E127:F127"/>
    <mergeCell ref="E128:F128"/>
    <mergeCell ref="E129:F129"/>
    <mergeCell ref="E119:F119"/>
    <mergeCell ref="E120:F120"/>
    <mergeCell ref="E121:F121"/>
    <mergeCell ref="E122:F122"/>
    <mergeCell ref="E123:F123"/>
    <mergeCell ref="E124:F124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E11:F11"/>
    <mergeCell ref="E12:F12"/>
    <mergeCell ref="E13:F13"/>
    <mergeCell ref="E14:F14"/>
    <mergeCell ref="E15:F15"/>
    <mergeCell ref="E16:F16"/>
    <mergeCell ref="A1:E1"/>
    <mergeCell ref="F1:I1"/>
    <mergeCell ref="A2:E2"/>
    <mergeCell ref="F2:I2"/>
    <mergeCell ref="A3:E3"/>
    <mergeCell ref="F3:I3"/>
    <mergeCell ref="A8:I8"/>
    <mergeCell ref="A9:A10"/>
    <mergeCell ref="B9:B10"/>
    <mergeCell ref="C9:C10"/>
    <mergeCell ref="D9:D10"/>
    <mergeCell ref="E9:F10"/>
    <mergeCell ref="G9:G10"/>
    <mergeCell ref="H9:I9"/>
    <mergeCell ref="A4:E4"/>
    <mergeCell ref="F4:I4"/>
    <mergeCell ref="A5:E5"/>
    <mergeCell ref="F5:I5"/>
    <mergeCell ref="A6:I6"/>
    <mergeCell ref="A7:I7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E97E-8D32-4DB9-AF0D-5487C777DF73}">
  <dimension ref="A1:F81"/>
  <sheetViews>
    <sheetView workbookViewId="0">
      <selection activeCell="I4" sqref="I4"/>
    </sheetView>
  </sheetViews>
  <sheetFormatPr defaultRowHeight="15" x14ac:dyDescent="0.25"/>
  <cols>
    <col min="1" max="1" width="41.7109375" customWidth="1"/>
    <col min="2" max="2" width="1.85546875" customWidth="1"/>
    <col min="3" max="3" width="12.85546875" customWidth="1"/>
    <col min="4" max="4" width="4.85546875" customWidth="1"/>
    <col min="5" max="6" width="14.7109375" customWidth="1"/>
  </cols>
  <sheetData>
    <row r="1" spans="1:6" ht="15.75" customHeight="1" x14ac:dyDescent="0.25">
      <c r="A1" s="71"/>
      <c r="B1" s="71"/>
      <c r="C1" s="72" t="s">
        <v>124</v>
      </c>
      <c r="D1" s="72"/>
      <c r="E1" s="72"/>
      <c r="F1" s="72"/>
    </row>
    <row r="2" spans="1:6" ht="31.5" customHeight="1" x14ac:dyDescent="0.25">
      <c r="A2" s="71"/>
      <c r="B2" s="71"/>
      <c r="C2" s="72" t="s">
        <v>1</v>
      </c>
      <c r="D2" s="72"/>
      <c r="E2" s="72"/>
      <c r="F2" s="72"/>
    </row>
    <row r="3" spans="1:6" ht="35.25" customHeight="1" x14ac:dyDescent="0.25">
      <c r="A3" s="71"/>
      <c r="B3" s="71"/>
      <c r="C3" s="72" t="s">
        <v>235</v>
      </c>
      <c r="D3" s="72"/>
      <c r="E3" s="72"/>
      <c r="F3" s="72"/>
    </row>
    <row r="4" spans="1:6" ht="141.75" customHeight="1" x14ac:dyDescent="0.25">
      <c r="A4" s="71"/>
      <c r="B4" s="71"/>
      <c r="C4" s="72" t="s">
        <v>237</v>
      </c>
      <c r="D4" s="72"/>
      <c r="E4" s="72"/>
      <c r="F4" s="72"/>
    </row>
    <row r="5" spans="1:6" ht="15.75" customHeight="1" x14ac:dyDescent="0.25">
      <c r="A5" s="71"/>
      <c r="B5" s="71"/>
      <c r="C5" s="72"/>
      <c r="D5" s="72"/>
      <c r="E5" s="72"/>
      <c r="F5" s="72"/>
    </row>
    <row r="6" spans="1:6" ht="63.75" customHeight="1" x14ac:dyDescent="0.25">
      <c r="A6" s="79" t="s">
        <v>126</v>
      </c>
      <c r="B6" s="79"/>
      <c r="C6" s="79"/>
      <c r="D6" s="79"/>
      <c r="E6" s="79"/>
      <c r="F6" s="79"/>
    </row>
    <row r="7" spans="1:6" ht="18" customHeight="1" x14ac:dyDescent="0.25">
      <c r="A7" s="73" t="s">
        <v>127</v>
      </c>
      <c r="B7" s="75" t="s">
        <v>9</v>
      </c>
      <c r="C7" s="76"/>
      <c r="D7" s="73" t="s">
        <v>10</v>
      </c>
      <c r="E7" s="75" t="s">
        <v>11</v>
      </c>
      <c r="F7" s="76"/>
    </row>
    <row r="8" spans="1:6" ht="90.75" customHeight="1" x14ac:dyDescent="0.25">
      <c r="A8" s="74"/>
      <c r="B8" s="77"/>
      <c r="C8" s="78"/>
      <c r="D8" s="74"/>
      <c r="E8" s="1" t="s">
        <v>12</v>
      </c>
      <c r="F8" s="1" t="s">
        <v>13</v>
      </c>
    </row>
    <row r="9" spans="1:6" ht="15.75" customHeight="1" x14ac:dyDescent="0.25">
      <c r="A9" s="2" t="s">
        <v>14</v>
      </c>
      <c r="B9" s="84" t="s">
        <v>15</v>
      </c>
      <c r="C9" s="85"/>
      <c r="D9" s="2" t="s">
        <v>16</v>
      </c>
      <c r="E9" s="2" t="s">
        <v>17</v>
      </c>
      <c r="F9" s="2" t="s">
        <v>18</v>
      </c>
    </row>
    <row r="10" spans="1:6" ht="39.75" customHeight="1" x14ac:dyDescent="0.25">
      <c r="A10" s="4" t="s">
        <v>61</v>
      </c>
      <c r="B10" s="82" t="s">
        <v>62</v>
      </c>
      <c r="C10" s="83"/>
      <c r="D10" s="3"/>
      <c r="E10" s="5">
        <v>36</v>
      </c>
      <c r="F10" s="5">
        <v>0</v>
      </c>
    </row>
    <row r="11" spans="1:6" ht="30" customHeight="1" x14ac:dyDescent="0.25">
      <c r="A11" s="7" t="s">
        <v>41</v>
      </c>
      <c r="B11" s="80" t="s">
        <v>62</v>
      </c>
      <c r="C11" s="81"/>
      <c r="D11" s="6" t="s">
        <v>42</v>
      </c>
      <c r="E11" s="8">
        <v>36</v>
      </c>
      <c r="F11" s="8">
        <v>0</v>
      </c>
    </row>
    <row r="12" spans="1:6" ht="39.75" customHeight="1" x14ac:dyDescent="0.25">
      <c r="A12" s="7" t="s">
        <v>43</v>
      </c>
      <c r="B12" s="80" t="s">
        <v>62</v>
      </c>
      <c r="C12" s="81"/>
      <c r="D12" s="6" t="s">
        <v>44</v>
      </c>
      <c r="E12" s="8">
        <v>36</v>
      </c>
      <c r="F12" s="8">
        <v>0</v>
      </c>
    </row>
    <row r="13" spans="1:6" ht="69" customHeight="1" x14ac:dyDescent="0.25">
      <c r="A13" s="4" t="s">
        <v>80</v>
      </c>
      <c r="B13" s="82" t="s">
        <v>81</v>
      </c>
      <c r="C13" s="83"/>
      <c r="D13" s="3"/>
      <c r="E13" s="5">
        <v>2270</v>
      </c>
      <c r="F13" s="5">
        <v>0</v>
      </c>
    </row>
    <row r="14" spans="1:6" ht="30.75" customHeight="1" x14ac:dyDescent="0.25">
      <c r="A14" s="7" t="s">
        <v>41</v>
      </c>
      <c r="B14" s="80" t="s">
        <v>81</v>
      </c>
      <c r="C14" s="81"/>
      <c r="D14" s="6" t="s">
        <v>42</v>
      </c>
      <c r="E14" s="8">
        <v>2270</v>
      </c>
      <c r="F14" s="8">
        <v>0</v>
      </c>
    </row>
    <row r="15" spans="1:6" ht="39.75" customHeight="1" x14ac:dyDescent="0.25">
      <c r="A15" s="7" t="s">
        <v>43</v>
      </c>
      <c r="B15" s="80" t="s">
        <v>81</v>
      </c>
      <c r="C15" s="81"/>
      <c r="D15" s="6" t="s">
        <v>44</v>
      </c>
      <c r="E15" s="8">
        <v>2270</v>
      </c>
      <c r="F15" s="8">
        <v>0</v>
      </c>
    </row>
    <row r="16" spans="1:6" ht="29.25" customHeight="1" x14ac:dyDescent="0.25">
      <c r="A16" s="4" t="s">
        <v>121</v>
      </c>
      <c r="B16" s="82" t="s">
        <v>122</v>
      </c>
      <c r="C16" s="83"/>
      <c r="D16" s="3"/>
      <c r="E16" s="5">
        <v>50</v>
      </c>
      <c r="F16" s="5">
        <v>0</v>
      </c>
    </row>
    <row r="17" spans="1:6" ht="18.75" customHeight="1" x14ac:dyDescent="0.25">
      <c r="A17" s="7" t="s">
        <v>45</v>
      </c>
      <c r="B17" s="80" t="s">
        <v>122</v>
      </c>
      <c r="C17" s="81"/>
      <c r="D17" s="6" t="s">
        <v>46</v>
      </c>
      <c r="E17" s="8">
        <v>50</v>
      </c>
      <c r="F17" s="8">
        <v>0</v>
      </c>
    </row>
    <row r="18" spans="1:6" ht="16.5" customHeight="1" x14ac:dyDescent="0.25">
      <c r="A18" s="7" t="s">
        <v>47</v>
      </c>
      <c r="B18" s="80" t="s">
        <v>122</v>
      </c>
      <c r="C18" s="81"/>
      <c r="D18" s="6" t="s">
        <v>48</v>
      </c>
      <c r="E18" s="8">
        <v>50</v>
      </c>
      <c r="F18" s="8">
        <v>0</v>
      </c>
    </row>
    <row r="19" spans="1:6" ht="51.75" customHeight="1" x14ac:dyDescent="0.25">
      <c r="A19" s="4" t="s">
        <v>73</v>
      </c>
      <c r="B19" s="82" t="s">
        <v>74</v>
      </c>
      <c r="C19" s="83"/>
      <c r="D19" s="3"/>
      <c r="E19" s="5">
        <v>5</v>
      </c>
      <c r="F19" s="5">
        <v>0</v>
      </c>
    </row>
    <row r="20" spans="1:6" ht="29.25" customHeight="1" x14ac:dyDescent="0.25">
      <c r="A20" s="7" t="s">
        <v>41</v>
      </c>
      <c r="B20" s="80" t="s">
        <v>74</v>
      </c>
      <c r="C20" s="81"/>
      <c r="D20" s="6" t="s">
        <v>42</v>
      </c>
      <c r="E20" s="8">
        <v>5</v>
      </c>
      <c r="F20" s="8">
        <v>0</v>
      </c>
    </row>
    <row r="21" spans="1:6" ht="39.75" customHeight="1" x14ac:dyDescent="0.25">
      <c r="A21" s="7" t="s">
        <v>43</v>
      </c>
      <c r="B21" s="80" t="s">
        <v>74</v>
      </c>
      <c r="C21" s="81"/>
      <c r="D21" s="6" t="s">
        <v>44</v>
      </c>
      <c r="E21" s="8">
        <v>5</v>
      </c>
      <c r="F21" s="8">
        <v>0</v>
      </c>
    </row>
    <row r="22" spans="1:6" ht="54.75" customHeight="1" x14ac:dyDescent="0.25">
      <c r="A22" s="4" t="s">
        <v>96</v>
      </c>
      <c r="B22" s="82" t="s">
        <v>97</v>
      </c>
      <c r="C22" s="83"/>
      <c r="D22" s="3"/>
      <c r="E22" s="5">
        <v>19460</v>
      </c>
      <c r="F22" s="5">
        <v>12795</v>
      </c>
    </row>
    <row r="23" spans="1:6" ht="20.25" customHeight="1" x14ac:dyDescent="0.25">
      <c r="A23" s="7" t="s">
        <v>45</v>
      </c>
      <c r="B23" s="80" t="s">
        <v>97</v>
      </c>
      <c r="C23" s="81"/>
      <c r="D23" s="6" t="s">
        <v>46</v>
      </c>
      <c r="E23" s="8">
        <v>19460</v>
      </c>
      <c r="F23" s="8">
        <v>12795</v>
      </c>
    </row>
    <row r="24" spans="1:6" ht="19.5" customHeight="1" x14ac:dyDescent="0.25">
      <c r="A24" s="7" t="s">
        <v>47</v>
      </c>
      <c r="B24" s="80" t="s">
        <v>97</v>
      </c>
      <c r="C24" s="81"/>
      <c r="D24" s="6" t="s">
        <v>48</v>
      </c>
      <c r="E24" s="8">
        <v>19460</v>
      </c>
      <c r="F24" s="8">
        <v>12795</v>
      </c>
    </row>
    <row r="25" spans="1:6" ht="26.45" customHeight="1" x14ac:dyDescent="0.25">
      <c r="A25" s="4" t="s">
        <v>98</v>
      </c>
      <c r="B25" s="82" t="s">
        <v>99</v>
      </c>
      <c r="C25" s="83"/>
      <c r="D25" s="3"/>
      <c r="E25" s="5">
        <v>250</v>
      </c>
      <c r="F25" s="5">
        <v>0</v>
      </c>
    </row>
    <row r="26" spans="1:6" ht="30" customHeight="1" x14ac:dyDescent="0.25">
      <c r="A26" s="7" t="s">
        <v>41</v>
      </c>
      <c r="B26" s="80" t="s">
        <v>99</v>
      </c>
      <c r="C26" s="81"/>
      <c r="D26" s="6" t="s">
        <v>42</v>
      </c>
      <c r="E26" s="8">
        <v>250</v>
      </c>
      <c r="F26" s="8">
        <v>0</v>
      </c>
    </row>
    <row r="27" spans="1:6" ht="39.75" customHeight="1" x14ac:dyDescent="0.25">
      <c r="A27" s="7" t="s">
        <v>43</v>
      </c>
      <c r="B27" s="80" t="s">
        <v>99</v>
      </c>
      <c r="C27" s="81"/>
      <c r="D27" s="6" t="s">
        <v>44</v>
      </c>
      <c r="E27" s="8">
        <v>250</v>
      </c>
      <c r="F27" s="8">
        <v>0</v>
      </c>
    </row>
    <row r="28" spans="1:6" ht="26.45" customHeight="1" x14ac:dyDescent="0.25">
      <c r="A28" s="4" t="s">
        <v>63</v>
      </c>
      <c r="B28" s="82" t="s">
        <v>64</v>
      </c>
      <c r="C28" s="83"/>
      <c r="D28" s="3"/>
      <c r="E28" s="5">
        <v>4298</v>
      </c>
      <c r="F28" s="5">
        <v>0</v>
      </c>
    </row>
    <row r="29" spans="1:6" ht="27.75" customHeight="1" x14ac:dyDescent="0.25">
      <c r="A29" s="7" t="s">
        <v>41</v>
      </c>
      <c r="B29" s="80" t="s">
        <v>64</v>
      </c>
      <c r="C29" s="81"/>
      <c r="D29" s="6" t="s">
        <v>42</v>
      </c>
      <c r="E29" s="8">
        <v>4298</v>
      </c>
      <c r="F29" s="8">
        <v>0</v>
      </c>
    </row>
    <row r="30" spans="1:6" ht="39.75" customHeight="1" x14ac:dyDescent="0.25">
      <c r="A30" s="7" t="s">
        <v>43</v>
      </c>
      <c r="B30" s="80" t="s">
        <v>64</v>
      </c>
      <c r="C30" s="81"/>
      <c r="D30" s="6" t="s">
        <v>44</v>
      </c>
      <c r="E30" s="8">
        <v>4298</v>
      </c>
      <c r="F30" s="8">
        <v>0</v>
      </c>
    </row>
    <row r="31" spans="1:6" ht="39.75" customHeight="1" x14ac:dyDescent="0.25">
      <c r="A31" s="4" t="s">
        <v>69</v>
      </c>
      <c r="B31" s="82" t="s">
        <v>70</v>
      </c>
      <c r="C31" s="83"/>
      <c r="D31" s="3"/>
      <c r="E31" s="5">
        <v>100</v>
      </c>
      <c r="F31" s="5">
        <v>0</v>
      </c>
    </row>
    <row r="32" spans="1:6" ht="28.5" customHeight="1" x14ac:dyDescent="0.25">
      <c r="A32" s="7" t="s">
        <v>41</v>
      </c>
      <c r="B32" s="80" t="s">
        <v>70</v>
      </c>
      <c r="C32" s="81"/>
      <c r="D32" s="6" t="s">
        <v>42</v>
      </c>
      <c r="E32" s="8">
        <v>100</v>
      </c>
      <c r="F32" s="8">
        <v>0</v>
      </c>
    </row>
    <row r="33" spans="1:6" ht="39.75" customHeight="1" x14ac:dyDescent="0.25">
      <c r="A33" s="7" t="s">
        <v>43</v>
      </c>
      <c r="B33" s="80" t="s">
        <v>70</v>
      </c>
      <c r="C33" s="81"/>
      <c r="D33" s="6" t="s">
        <v>44</v>
      </c>
      <c r="E33" s="8">
        <v>100</v>
      </c>
      <c r="F33" s="8">
        <v>0</v>
      </c>
    </row>
    <row r="34" spans="1:6" ht="53.1" customHeight="1" x14ac:dyDescent="0.25">
      <c r="A34" s="4" t="s">
        <v>83</v>
      </c>
      <c r="B34" s="82" t="s">
        <v>84</v>
      </c>
      <c r="C34" s="83"/>
      <c r="D34" s="3"/>
      <c r="E34" s="5">
        <v>44901</v>
      </c>
      <c r="F34" s="5">
        <v>30283</v>
      </c>
    </row>
    <row r="35" spans="1:6" ht="28.5" customHeight="1" x14ac:dyDescent="0.25">
      <c r="A35" s="7" t="s">
        <v>41</v>
      </c>
      <c r="B35" s="80" t="s">
        <v>84</v>
      </c>
      <c r="C35" s="81"/>
      <c r="D35" s="6" t="s">
        <v>42</v>
      </c>
      <c r="E35" s="8">
        <v>13842</v>
      </c>
      <c r="F35" s="8">
        <v>0</v>
      </c>
    </row>
    <row r="36" spans="1:6" ht="39.75" customHeight="1" x14ac:dyDescent="0.25">
      <c r="A36" s="7" t="s">
        <v>43</v>
      </c>
      <c r="B36" s="80" t="s">
        <v>84</v>
      </c>
      <c r="C36" s="81"/>
      <c r="D36" s="6" t="s">
        <v>44</v>
      </c>
      <c r="E36" s="8">
        <v>13842</v>
      </c>
      <c r="F36" s="8">
        <v>0</v>
      </c>
    </row>
    <row r="37" spans="1:6" ht="15" customHeight="1" x14ac:dyDescent="0.25">
      <c r="A37" s="7" t="s">
        <v>45</v>
      </c>
      <c r="B37" s="80" t="s">
        <v>84</v>
      </c>
      <c r="C37" s="81"/>
      <c r="D37" s="6" t="s">
        <v>46</v>
      </c>
      <c r="E37" s="8">
        <v>31059</v>
      </c>
      <c r="F37" s="8">
        <v>30283</v>
      </c>
    </row>
    <row r="38" spans="1:6" ht="15" customHeight="1" x14ac:dyDescent="0.25">
      <c r="A38" s="7" t="s">
        <v>47</v>
      </c>
      <c r="B38" s="80" t="s">
        <v>84</v>
      </c>
      <c r="C38" s="81"/>
      <c r="D38" s="6" t="s">
        <v>48</v>
      </c>
      <c r="E38" s="8">
        <v>31059</v>
      </c>
      <c r="F38" s="8">
        <v>30283</v>
      </c>
    </row>
    <row r="39" spans="1:6" ht="39.75" customHeight="1" x14ac:dyDescent="0.25">
      <c r="A39" s="4" t="s">
        <v>89</v>
      </c>
      <c r="B39" s="82" t="s">
        <v>90</v>
      </c>
      <c r="C39" s="83"/>
      <c r="D39" s="3"/>
      <c r="E39" s="5">
        <v>2955</v>
      </c>
      <c r="F39" s="5">
        <v>0</v>
      </c>
    </row>
    <row r="40" spans="1:6" ht="30" customHeight="1" x14ac:dyDescent="0.25">
      <c r="A40" s="7" t="s">
        <v>41</v>
      </c>
      <c r="B40" s="80" t="s">
        <v>90</v>
      </c>
      <c r="C40" s="81"/>
      <c r="D40" s="6" t="s">
        <v>42</v>
      </c>
      <c r="E40" s="8">
        <v>2500</v>
      </c>
      <c r="F40" s="8">
        <v>0</v>
      </c>
    </row>
    <row r="41" spans="1:6" ht="39.75" customHeight="1" x14ac:dyDescent="0.25">
      <c r="A41" s="7" t="s">
        <v>43</v>
      </c>
      <c r="B41" s="80" t="s">
        <v>90</v>
      </c>
      <c r="C41" s="81"/>
      <c r="D41" s="6" t="s">
        <v>44</v>
      </c>
      <c r="E41" s="8">
        <v>2500</v>
      </c>
      <c r="F41" s="8">
        <v>0</v>
      </c>
    </row>
    <row r="42" spans="1:6" ht="15" customHeight="1" x14ac:dyDescent="0.25">
      <c r="A42" s="7" t="s">
        <v>49</v>
      </c>
      <c r="B42" s="80" t="s">
        <v>90</v>
      </c>
      <c r="C42" s="81"/>
      <c r="D42" s="6" t="s">
        <v>50</v>
      </c>
      <c r="E42" s="8">
        <v>455</v>
      </c>
      <c r="F42" s="8">
        <v>0</v>
      </c>
    </row>
    <row r="43" spans="1:6" ht="15.75" customHeight="1" x14ac:dyDescent="0.25">
      <c r="A43" s="7" t="s">
        <v>51</v>
      </c>
      <c r="B43" s="80" t="s">
        <v>90</v>
      </c>
      <c r="C43" s="81"/>
      <c r="D43" s="6" t="s">
        <v>52</v>
      </c>
      <c r="E43" s="8">
        <v>455</v>
      </c>
      <c r="F43" s="8">
        <v>0</v>
      </c>
    </row>
    <row r="44" spans="1:6" ht="39" customHeight="1" x14ac:dyDescent="0.25">
      <c r="A44" s="4" t="s">
        <v>100</v>
      </c>
      <c r="B44" s="82" t="s">
        <v>101</v>
      </c>
      <c r="C44" s="83"/>
      <c r="D44" s="3"/>
      <c r="E44" s="5">
        <v>63113</v>
      </c>
      <c r="F44" s="5">
        <v>6568</v>
      </c>
    </row>
    <row r="45" spans="1:6" ht="31.5" customHeight="1" x14ac:dyDescent="0.25">
      <c r="A45" s="7" t="s">
        <v>41</v>
      </c>
      <c r="B45" s="80" t="s">
        <v>101</v>
      </c>
      <c r="C45" s="81"/>
      <c r="D45" s="6" t="s">
        <v>42</v>
      </c>
      <c r="E45" s="8">
        <v>16232</v>
      </c>
      <c r="F45" s="8">
        <v>6568</v>
      </c>
    </row>
    <row r="46" spans="1:6" ht="39.75" customHeight="1" x14ac:dyDescent="0.25">
      <c r="A46" s="7" t="s">
        <v>43</v>
      </c>
      <c r="B46" s="80" t="s">
        <v>101</v>
      </c>
      <c r="C46" s="81"/>
      <c r="D46" s="6" t="s">
        <v>44</v>
      </c>
      <c r="E46" s="8">
        <v>16232</v>
      </c>
      <c r="F46" s="8">
        <v>6568</v>
      </c>
    </row>
    <row r="47" spans="1:6" ht="39.75" customHeight="1" x14ac:dyDescent="0.25">
      <c r="A47" s="7" t="s">
        <v>102</v>
      </c>
      <c r="B47" s="80" t="s">
        <v>101</v>
      </c>
      <c r="C47" s="81"/>
      <c r="D47" s="6" t="s">
        <v>103</v>
      </c>
      <c r="E47" s="8">
        <v>46680</v>
      </c>
      <c r="F47" s="8">
        <v>0</v>
      </c>
    </row>
    <row r="48" spans="1:6" ht="17.25" customHeight="1" x14ac:dyDescent="0.25">
      <c r="A48" s="7" t="s">
        <v>104</v>
      </c>
      <c r="B48" s="80" t="s">
        <v>101</v>
      </c>
      <c r="C48" s="81"/>
      <c r="D48" s="6" t="s">
        <v>105</v>
      </c>
      <c r="E48" s="8">
        <v>46680</v>
      </c>
      <c r="F48" s="8">
        <v>0</v>
      </c>
    </row>
    <row r="49" spans="1:6" ht="15.75" customHeight="1" x14ac:dyDescent="0.25">
      <c r="A49" s="4" t="s">
        <v>106</v>
      </c>
      <c r="B49" s="82" t="s">
        <v>107</v>
      </c>
      <c r="C49" s="83"/>
      <c r="D49" s="3"/>
      <c r="E49" s="5">
        <v>200</v>
      </c>
      <c r="F49" s="5">
        <v>0</v>
      </c>
    </row>
    <row r="50" spans="1:6" ht="29.25" customHeight="1" x14ac:dyDescent="0.25">
      <c r="A50" s="7" t="s">
        <v>41</v>
      </c>
      <c r="B50" s="80" t="s">
        <v>107</v>
      </c>
      <c r="C50" s="81"/>
      <c r="D50" s="6" t="s">
        <v>42</v>
      </c>
      <c r="E50" s="8">
        <v>200</v>
      </c>
      <c r="F50" s="8">
        <v>0</v>
      </c>
    </row>
    <row r="51" spans="1:6" ht="39.75" customHeight="1" x14ac:dyDescent="0.25">
      <c r="A51" s="7" t="s">
        <v>43</v>
      </c>
      <c r="B51" s="80" t="s">
        <v>107</v>
      </c>
      <c r="C51" s="81"/>
      <c r="D51" s="6" t="s">
        <v>44</v>
      </c>
      <c r="E51" s="8">
        <v>200</v>
      </c>
      <c r="F51" s="8">
        <v>0</v>
      </c>
    </row>
    <row r="52" spans="1:6" ht="26.45" customHeight="1" x14ac:dyDescent="0.25">
      <c r="A52" s="4" t="s">
        <v>110</v>
      </c>
      <c r="B52" s="82" t="s">
        <v>111</v>
      </c>
      <c r="C52" s="83"/>
      <c r="D52" s="3"/>
      <c r="E52" s="5">
        <v>5280</v>
      </c>
      <c r="F52" s="5">
        <v>0</v>
      </c>
    </row>
    <row r="53" spans="1:6" ht="17.25" customHeight="1" x14ac:dyDescent="0.25">
      <c r="A53" s="7" t="s">
        <v>45</v>
      </c>
      <c r="B53" s="80" t="s">
        <v>111</v>
      </c>
      <c r="C53" s="81"/>
      <c r="D53" s="6" t="s">
        <v>46</v>
      </c>
      <c r="E53" s="8">
        <v>5280</v>
      </c>
      <c r="F53" s="8">
        <v>0</v>
      </c>
    </row>
    <row r="54" spans="1:6" ht="17.25" customHeight="1" x14ac:dyDescent="0.25">
      <c r="A54" s="7" t="s">
        <v>47</v>
      </c>
      <c r="B54" s="80" t="s">
        <v>111</v>
      </c>
      <c r="C54" s="81"/>
      <c r="D54" s="6" t="s">
        <v>48</v>
      </c>
      <c r="E54" s="8">
        <v>5280</v>
      </c>
      <c r="F54" s="8">
        <v>0</v>
      </c>
    </row>
    <row r="55" spans="1:6" ht="16.5" customHeight="1" x14ac:dyDescent="0.25">
      <c r="A55" s="4" t="s">
        <v>39</v>
      </c>
      <c r="B55" s="82" t="s">
        <v>40</v>
      </c>
      <c r="C55" s="83"/>
      <c r="D55" s="3"/>
      <c r="E55" s="5">
        <v>170</v>
      </c>
      <c r="F55" s="5">
        <v>0</v>
      </c>
    </row>
    <row r="56" spans="1:6" ht="31.5" customHeight="1" x14ac:dyDescent="0.25">
      <c r="A56" s="7" t="s">
        <v>41</v>
      </c>
      <c r="B56" s="80" t="s">
        <v>40</v>
      </c>
      <c r="C56" s="81"/>
      <c r="D56" s="6" t="s">
        <v>42</v>
      </c>
      <c r="E56" s="8">
        <v>170</v>
      </c>
      <c r="F56" s="8">
        <v>0</v>
      </c>
    </row>
    <row r="57" spans="1:6" ht="39.75" customHeight="1" x14ac:dyDescent="0.25">
      <c r="A57" s="7" t="s">
        <v>43</v>
      </c>
      <c r="B57" s="80" t="s">
        <v>40</v>
      </c>
      <c r="C57" s="81"/>
      <c r="D57" s="6" t="s">
        <v>44</v>
      </c>
      <c r="E57" s="8">
        <v>170</v>
      </c>
      <c r="F57" s="8">
        <v>0</v>
      </c>
    </row>
    <row r="58" spans="1:6" ht="53.25" customHeight="1" x14ac:dyDescent="0.25">
      <c r="A58" s="4" t="s">
        <v>75</v>
      </c>
      <c r="B58" s="82" t="s">
        <v>76</v>
      </c>
      <c r="C58" s="83"/>
      <c r="D58" s="3"/>
      <c r="E58" s="5">
        <v>1027</v>
      </c>
      <c r="F58" s="5">
        <v>0</v>
      </c>
    </row>
    <row r="59" spans="1:6" ht="30" customHeight="1" x14ac:dyDescent="0.25">
      <c r="A59" s="7" t="s">
        <v>41</v>
      </c>
      <c r="B59" s="80" t="s">
        <v>76</v>
      </c>
      <c r="C59" s="81"/>
      <c r="D59" s="6" t="s">
        <v>42</v>
      </c>
      <c r="E59" s="8">
        <v>467</v>
      </c>
      <c r="F59" s="8">
        <v>0</v>
      </c>
    </row>
    <row r="60" spans="1:6" ht="39.75" customHeight="1" x14ac:dyDescent="0.25">
      <c r="A60" s="7" t="s">
        <v>43</v>
      </c>
      <c r="B60" s="80" t="s">
        <v>76</v>
      </c>
      <c r="C60" s="81"/>
      <c r="D60" s="6" t="s">
        <v>44</v>
      </c>
      <c r="E60" s="8">
        <v>467</v>
      </c>
      <c r="F60" s="8">
        <v>0</v>
      </c>
    </row>
    <row r="61" spans="1:6" ht="18" customHeight="1" x14ac:dyDescent="0.25">
      <c r="A61" s="7" t="s">
        <v>45</v>
      </c>
      <c r="B61" s="80" t="s">
        <v>76</v>
      </c>
      <c r="C61" s="81"/>
      <c r="D61" s="6" t="s">
        <v>46</v>
      </c>
      <c r="E61" s="8">
        <v>560</v>
      </c>
      <c r="F61" s="8">
        <v>0</v>
      </c>
    </row>
    <row r="62" spans="1:6" ht="17.25" customHeight="1" x14ac:dyDescent="0.25">
      <c r="A62" s="7" t="s">
        <v>47</v>
      </c>
      <c r="B62" s="80" t="s">
        <v>76</v>
      </c>
      <c r="C62" s="81"/>
      <c r="D62" s="6" t="s">
        <v>48</v>
      </c>
      <c r="E62" s="8">
        <v>560</v>
      </c>
      <c r="F62" s="8">
        <v>0</v>
      </c>
    </row>
    <row r="63" spans="1:6" ht="18.75" customHeight="1" x14ac:dyDescent="0.25">
      <c r="A63" s="4" t="s">
        <v>29</v>
      </c>
      <c r="B63" s="82" t="s">
        <v>30</v>
      </c>
      <c r="C63" s="83"/>
      <c r="D63" s="3"/>
      <c r="E63" s="5">
        <v>36297</v>
      </c>
      <c r="F63" s="5">
        <v>0</v>
      </c>
    </row>
    <row r="64" spans="1:6" ht="26.45" customHeight="1" x14ac:dyDescent="0.25">
      <c r="A64" s="4" t="s">
        <v>31</v>
      </c>
      <c r="B64" s="82" t="s">
        <v>32</v>
      </c>
      <c r="C64" s="83"/>
      <c r="D64" s="3"/>
      <c r="E64" s="5">
        <v>16797</v>
      </c>
      <c r="F64" s="5">
        <v>0</v>
      </c>
    </row>
    <row r="65" spans="1:6" ht="66.2" customHeight="1" x14ac:dyDescent="0.25">
      <c r="A65" s="7" t="s">
        <v>33</v>
      </c>
      <c r="B65" s="80" t="s">
        <v>32</v>
      </c>
      <c r="C65" s="81"/>
      <c r="D65" s="6" t="s">
        <v>34</v>
      </c>
      <c r="E65" s="8">
        <v>12261</v>
      </c>
      <c r="F65" s="8">
        <v>0</v>
      </c>
    </row>
    <row r="66" spans="1:6" ht="26.45" customHeight="1" x14ac:dyDescent="0.25">
      <c r="A66" s="7" t="s">
        <v>35</v>
      </c>
      <c r="B66" s="80" t="s">
        <v>32</v>
      </c>
      <c r="C66" s="81"/>
      <c r="D66" s="6" t="s">
        <v>36</v>
      </c>
      <c r="E66" s="8">
        <v>12261</v>
      </c>
      <c r="F66" s="8">
        <v>0</v>
      </c>
    </row>
    <row r="67" spans="1:6" ht="27.75" customHeight="1" x14ac:dyDescent="0.25">
      <c r="A67" s="7" t="s">
        <v>41</v>
      </c>
      <c r="B67" s="80" t="s">
        <v>32</v>
      </c>
      <c r="C67" s="81"/>
      <c r="D67" s="6" t="s">
        <v>42</v>
      </c>
      <c r="E67" s="8">
        <v>1717</v>
      </c>
      <c r="F67" s="8">
        <v>0</v>
      </c>
    </row>
    <row r="68" spans="1:6" ht="39.75" customHeight="1" x14ac:dyDescent="0.25">
      <c r="A68" s="7" t="s">
        <v>43</v>
      </c>
      <c r="B68" s="80" t="s">
        <v>32</v>
      </c>
      <c r="C68" s="81"/>
      <c r="D68" s="6" t="s">
        <v>44</v>
      </c>
      <c r="E68" s="8">
        <v>1717</v>
      </c>
      <c r="F68" s="8">
        <v>0</v>
      </c>
    </row>
    <row r="69" spans="1:6" ht="26.45" customHeight="1" x14ac:dyDescent="0.25">
      <c r="A69" s="7" t="s">
        <v>115</v>
      </c>
      <c r="B69" s="80" t="s">
        <v>32</v>
      </c>
      <c r="C69" s="81"/>
      <c r="D69" s="6" t="s">
        <v>116</v>
      </c>
      <c r="E69" s="8">
        <v>20</v>
      </c>
      <c r="F69" s="8">
        <v>0</v>
      </c>
    </row>
    <row r="70" spans="1:6" ht="17.25" customHeight="1" x14ac:dyDescent="0.25">
      <c r="A70" s="7" t="s">
        <v>117</v>
      </c>
      <c r="B70" s="80" t="s">
        <v>32</v>
      </c>
      <c r="C70" s="81"/>
      <c r="D70" s="6" t="s">
        <v>118</v>
      </c>
      <c r="E70" s="8">
        <v>20</v>
      </c>
      <c r="F70" s="8">
        <v>0</v>
      </c>
    </row>
    <row r="71" spans="1:6" ht="18" customHeight="1" x14ac:dyDescent="0.25">
      <c r="A71" s="7" t="s">
        <v>45</v>
      </c>
      <c r="B71" s="80" t="s">
        <v>32</v>
      </c>
      <c r="C71" s="81"/>
      <c r="D71" s="6" t="s">
        <v>46</v>
      </c>
      <c r="E71" s="8">
        <v>2278</v>
      </c>
      <c r="F71" s="8">
        <v>0</v>
      </c>
    </row>
    <row r="72" spans="1:6" ht="16.5" customHeight="1" x14ac:dyDescent="0.25">
      <c r="A72" s="7" t="s">
        <v>47</v>
      </c>
      <c r="B72" s="80" t="s">
        <v>32</v>
      </c>
      <c r="C72" s="81"/>
      <c r="D72" s="6" t="s">
        <v>48</v>
      </c>
      <c r="E72" s="8">
        <v>2278</v>
      </c>
      <c r="F72" s="8">
        <v>0</v>
      </c>
    </row>
    <row r="73" spans="1:6" ht="16.5" customHeight="1" x14ac:dyDescent="0.25">
      <c r="A73" s="7" t="s">
        <v>49</v>
      </c>
      <c r="B73" s="80" t="s">
        <v>32</v>
      </c>
      <c r="C73" s="81"/>
      <c r="D73" s="6" t="s">
        <v>50</v>
      </c>
      <c r="E73" s="8">
        <v>521</v>
      </c>
      <c r="F73" s="8">
        <v>0</v>
      </c>
    </row>
    <row r="74" spans="1:6" ht="15.75" customHeight="1" x14ac:dyDescent="0.25">
      <c r="A74" s="7" t="s">
        <v>51</v>
      </c>
      <c r="B74" s="80" t="s">
        <v>32</v>
      </c>
      <c r="C74" s="81"/>
      <c r="D74" s="6" t="s">
        <v>52</v>
      </c>
      <c r="E74" s="8">
        <v>41</v>
      </c>
      <c r="F74" s="8">
        <v>0</v>
      </c>
    </row>
    <row r="75" spans="1:6" ht="15.75" customHeight="1" x14ac:dyDescent="0.25">
      <c r="A75" s="7" t="s">
        <v>57</v>
      </c>
      <c r="B75" s="80" t="s">
        <v>32</v>
      </c>
      <c r="C75" s="81"/>
      <c r="D75" s="6" t="s">
        <v>58</v>
      </c>
      <c r="E75" s="8">
        <v>480</v>
      </c>
      <c r="F75" s="8">
        <v>0</v>
      </c>
    </row>
    <row r="76" spans="1:6" ht="26.45" customHeight="1" x14ac:dyDescent="0.25">
      <c r="A76" s="4" t="s">
        <v>91</v>
      </c>
      <c r="B76" s="82" t="s">
        <v>92</v>
      </c>
      <c r="C76" s="83"/>
      <c r="D76" s="3"/>
      <c r="E76" s="5">
        <v>19500</v>
      </c>
      <c r="F76" s="5">
        <v>0</v>
      </c>
    </row>
    <row r="77" spans="1:6" ht="39.75" customHeight="1" x14ac:dyDescent="0.25">
      <c r="A77" s="7" t="s">
        <v>102</v>
      </c>
      <c r="B77" s="80" t="s">
        <v>92</v>
      </c>
      <c r="C77" s="81"/>
      <c r="D77" s="6" t="s">
        <v>103</v>
      </c>
      <c r="E77" s="8">
        <v>500</v>
      </c>
      <c r="F77" s="8">
        <v>0</v>
      </c>
    </row>
    <row r="78" spans="1:6" ht="15" customHeight="1" x14ac:dyDescent="0.25">
      <c r="A78" s="7" t="s">
        <v>104</v>
      </c>
      <c r="B78" s="80" t="s">
        <v>92</v>
      </c>
      <c r="C78" s="81"/>
      <c r="D78" s="6" t="s">
        <v>105</v>
      </c>
      <c r="E78" s="8">
        <v>500</v>
      </c>
      <c r="F78" s="8">
        <v>0</v>
      </c>
    </row>
    <row r="79" spans="1:6" ht="17.25" customHeight="1" x14ac:dyDescent="0.25">
      <c r="A79" s="7" t="s">
        <v>49</v>
      </c>
      <c r="B79" s="80" t="s">
        <v>92</v>
      </c>
      <c r="C79" s="81"/>
      <c r="D79" s="6" t="s">
        <v>50</v>
      </c>
      <c r="E79" s="8">
        <v>19000</v>
      </c>
      <c r="F79" s="8">
        <v>0</v>
      </c>
    </row>
    <row r="80" spans="1:6" ht="53.1" customHeight="1" x14ac:dyDescent="0.25">
      <c r="A80" s="7" t="s">
        <v>93</v>
      </c>
      <c r="B80" s="80" t="s">
        <v>92</v>
      </c>
      <c r="C80" s="81"/>
      <c r="D80" s="6" t="s">
        <v>94</v>
      </c>
      <c r="E80" s="8">
        <v>19000</v>
      </c>
      <c r="F80" s="8">
        <v>0</v>
      </c>
    </row>
    <row r="81" spans="1:6" ht="13.35" customHeight="1" x14ac:dyDescent="0.25">
      <c r="A81" s="4" t="s">
        <v>123</v>
      </c>
      <c r="B81" s="82"/>
      <c r="C81" s="83"/>
      <c r="D81" s="3"/>
      <c r="E81" s="5">
        <v>180211</v>
      </c>
      <c r="F81" s="5">
        <v>49645</v>
      </c>
    </row>
  </sheetData>
  <mergeCells count="88">
    <mergeCell ref="A1:B1"/>
    <mergeCell ref="C1:F1"/>
    <mergeCell ref="A2:B2"/>
    <mergeCell ref="C2:F2"/>
    <mergeCell ref="A3:B3"/>
    <mergeCell ref="C3:F3"/>
    <mergeCell ref="B14:C14"/>
    <mergeCell ref="A4:B4"/>
    <mergeCell ref="C4:F4"/>
    <mergeCell ref="A5:B5"/>
    <mergeCell ref="C5:F5"/>
    <mergeCell ref="A6:F6"/>
    <mergeCell ref="A7:A8"/>
    <mergeCell ref="B7:C8"/>
    <mergeCell ref="D7:D8"/>
    <mergeCell ref="E7:F7"/>
    <mergeCell ref="B9:C9"/>
    <mergeCell ref="B10:C10"/>
    <mergeCell ref="B11:C11"/>
    <mergeCell ref="B12:C12"/>
    <mergeCell ref="B13:C13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8:C3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62:C62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74:C74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81:C81"/>
    <mergeCell ref="B75:C75"/>
    <mergeCell ref="B76:C76"/>
    <mergeCell ref="B77:C77"/>
    <mergeCell ref="B78:C78"/>
    <mergeCell ref="B79:C79"/>
    <mergeCell ref="B80:C80"/>
  </mergeCells>
  <pageMargins left="1.1023622047244095" right="0.31496062992125984" top="0.55118110236220474" bottom="0.55118110236220474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A614-94BA-436C-A2FA-7099F1BD7DB1}">
  <dimension ref="A1:E17"/>
  <sheetViews>
    <sheetView topLeftCell="A16" workbookViewId="0">
      <selection activeCell="D4" sqref="D4:E4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34" customWidth="1"/>
    <col min="5" max="5" width="13.28515625" customWidth="1"/>
  </cols>
  <sheetData>
    <row r="1" spans="1:5" ht="15.75" customHeight="1" x14ac:dyDescent="0.25">
      <c r="A1" s="71"/>
      <c r="B1" s="71"/>
      <c r="C1" s="71"/>
      <c r="D1" s="72" t="s">
        <v>128</v>
      </c>
      <c r="E1" s="72"/>
    </row>
    <row r="2" spans="1:5" ht="14.25" customHeight="1" x14ac:dyDescent="0.25">
      <c r="A2" s="71"/>
      <c r="B2" s="71"/>
      <c r="C2" s="71"/>
      <c r="D2" s="72" t="s">
        <v>1</v>
      </c>
      <c r="E2" s="72"/>
    </row>
    <row r="3" spans="1:5" ht="15.75" x14ac:dyDescent="0.25">
      <c r="A3" s="71"/>
      <c r="B3" s="71"/>
      <c r="C3" s="71"/>
      <c r="D3" s="72" t="s">
        <v>2</v>
      </c>
      <c r="E3" s="72"/>
    </row>
    <row r="4" spans="1:5" ht="142.5" customHeight="1" x14ac:dyDescent="0.25">
      <c r="A4" s="71"/>
      <c r="B4" s="71"/>
      <c r="C4" s="71"/>
      <c r="D4" s="72" t="s">
        <v>125</v>
      </c>
      <c r="E4" s="72"/>
    </row>
    <row r="5" spans="1:5" ht="15.75" x14ac:dyDescent="0.25">
      <c r="A5" s="71"/>
      <c r="B5" s="71"/>
      <c r="C5" s="71"/>
      <c r="D5" s="71"/>
      <c r="E5" s="71"/>
    </row>
    <row r="6" spans="1:5" ht="15.75" x14ac:dyDescent="0.25">
      <c r="A6" s="79" t="s">
        <v>129</v>
      </c>
      <c r="B6" s="79"/>
      <c r="C6" s="79"/>
      <c r="D6" s="79"/>
      <c r="E6" s="79"/>
    </row>
    <row r="7" spans="1:5" ht="15.75" x14ac:dyDescent="0.25">
      <c r="A7" s="71"/>
      <c r="B7" s="71"/>
      <c r="C7" s="71"/>
      <c r="D7" s="71"/>
      <c r="E7" s="71"/>
    </row>
    <row r="8" spans="1:5" ht="47.25" x14ac:dyDescent="0.25">
      <c r="A8" s="1" t="s">
        <v>130</v>
      </c>
      <c r="B8" s="1" t="s">
        <v>131</v>
      </c>
      <c r="C8" s="75" t="s">
        <v>132</v>
      </c>
      <c r="D8" s="76"/>
      <c r="E8" s="1" t="s">
        <v>11</v>
      </c>
    </row>
    <row r="9" spans="1:5" ht="15.75" customHeight="1" x14ac:dyDescent="0.25">
      <c r="A9" s="2" t="s">
        <v>14</v>
      </c>
      <c r="B9" s="2" t="s">
        <v>15</v>
      </c>
      <c r="C9" s="84" t="s">
        <v>16</v>
      </c>
      <c r="D9" s="85"/>
      <c r="E9" s="2" t="s">
        <v>17</v>
      </c>
    </row>
    <row r="10" spans="1:5" ht="33" customHeight="1" x14ac:dyDescent="0.25">
      <c r="A10" s="3"/>
      <c r="B10" s="3" t="s">
        <v>133</v>
      </c>
      <c r="C10" s="90" t="s">
        <v>134</v>
      </c>
      <c r="D10" s="91"/>
      <c r="E10" s="5">
        <v>-8695</v>
      </c>
    </row>
    <row r="11" spans="1:5" ht="31.5" customHeight="1" x14ac:dyDescent="0.25">
      <c r="A11" s="3"/>
      <c r="B11" s="3" t="s">
        <v>135</v>
      </c>
      <c r="C11" s="90" t="s">
        <v>136</v>
      </c>
      <c r="D11" s="91"/>
      <c r="E11" s="5">
        <v>-8695</v>
      </c>
    </row>
    <row r="12" spans="1:5" ht="19.5" customHeight="1" x14ac:dyDescent="0.25">
      <c r="A12" s="9"/>
      <c r="B12" s="9" t="s">
        <v>137</v>
      </c>
      <c r="C12" s="86" t="s">
        <v>138</v>
      </c>
      <c r="D12" s="87"/>
      <c r="E12" s="10">
        <v>171516</v>
      </c>
    </row>
    <row r="13" spans="1:5" ht="27" customHeight="1" x14ac:dyDescent="0.25">
      <c r="A13" s="6"/>
      <c r="B13" s="6" t="s">
        <v>139</v>
      </c>
      <c r="C13" s="88" t="s">
        <v>140</v>
      </c>
      <c r="D13" s="89"/>
      <c r="E13" s="8">
        <v>171516</v>
      </c>
    </row>
    <row r="14" spans="1:5" ht="39.75" customHeight="1" x14ac:dyDescent="0.25">
      <c r="A14" s="6"/>
      <c r="B14" s="6" t="s">
        <v>141</v>
      </c>
      <c r="C14" s="88" t="s">
        <v>142</v>
      </c>
      <c r="D14" s="89"/>
      <c r="E14" s="8">
        <v>171516</v>
      </c>
    </row>
    <row r="15" spans="1:5" ht="27" customHeight="1" x14ac:dyDescent="0.25">
      <c r="A15" s="9"/>
      <c r="B15" s="9" t="s">
        <v>143</v>
      </c>
      <c r="C15" s="86" t="s">
        <v>144</v>
      </c>
      <c r="D15" s="87"/>
      <c r="E15" s="10">
        <v>-180211</v>
      </c>
    </row>
    <row r="16" spans="1:5" ht="30" customHeight="1" x14ac:dyDescent="0.25">
      <c r="A16" s="6"/>
      <c r="B16" s="6" t="s">
        <v>145</v>
      </c>
      <c r="C16" s="88" t="s">
        <v>146</v>
      </c>
      <c r="D16" s="89"/>
      <c r="E16" s="8">
        <v>-180211</v>
      </c>
    </row>
    <row r="17" spans="1:5" ht="29.25" customHeight="1" x14ac:dyDescent="0.25">
      <c r="A17" s="6"/>
      <c r="B17" s="6" t="s">
        <v>147</v>
      </c>
      <c r="C17" s="88" t="s">
        <v>148</v>
      </c>
      <c r="D17" s="89"/>
      <c r="E17" s="8">
        <v>-180211</v>
      </c>
    </row>
  </sheetData>
  <mergeCells count="21">
    <mergeCell ref="C8:D8"/>
    <mergeCell ref="A1:C1"/>
    <mergeCell ref="D1:E1"/>
    <mergeCell ref="A2:C2"/>
    <mergeCell ref="D2:E2"/>
    <mergeCell ref="A3:C3"/>
    <mergeCell ref="D3:E3"/>
    <mergeCell ref="A4:C4"/>
    <mergeCell ref="D4:E4"/>
    <mergeCell ref="A5:E5"/>
    <mergeCell ref="A6:E6"/>
    <mergeCell ref="A7:E7"/>
    <mergeCell ref="C15:D15"/>
    <mergeCell ref="C16:D16"/>
    <mergeCell ref="C17:D17"/>
    <mergeCell ref="C9:D9"/>
    <mergeCell ref="C10:D10"/>
    <mergeCell ref="C11:D11"/>
    <mergeCell ref="C12:D12"/>
    <mergeCell ref="C13:D13"/>
    <mergeCell ref="C14:D14"/>
  </mergeCells>
  <pageMargins left="0.70866141732283472" right="0.31496062992125984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A376-8957-4EC5-B6E8-7D5C5B311AE9}">
  <sheetPr>
    <pageSetUpPr fitToPage="1"/>
  </sheetPr>
  <dimension ref="A1:J46"/>
  <sheetViews>
    <sheetView tabSelected="1" topLeftCell="A13" workbookViewId="0">
      <selection activeCell="C26" sqref="C26"/>
    </sheetView>
  </sheetViews>
  <sheetFormatPr defaultRowHeight="15" x14ac:dyDescent="0.25"/>
  <cols>
    <col min="1" max="1" width="8" style="11" customWidth="1"/>
    <col min="2" max="2" width="29.140625" style="11" customWidth="1"/>
    <col min="3" max="3" width="64.85546875" style="11" customWidth="1"/>
    <col min="4" max="5" width="22" style="68" customWidth="1"/>
    <col min="6" max="6" width="19.140625" style="11" customWidth="1"/>
    <col min="7" max="7" width="15.7109375" style="11" customWidth="1"/>
    <col min="8" max="256" width="9.140625" style="11"/>
    <col min="257" max="257" width="8" style="11" customWidth="1"/>
    <col min="258" max="258" width="29.140625" style="11" customWidth="1"/>
    <col min="259" max="259" width="64.85546875" style="11" customWidth="1"/>
    <col min="260" max="261" width="22" style="11" customWidth="1"/>
    <col min="262" max="262" width="19.140625" style="11" customWidth="1"/>
    <col min="263" max="263" width="15.7109375" style="11" customWidth="1"/>
    <col min="264" max="512" width="9.140625" style="11"/>
    <col min="513" max="513" width="8" style="11" customWidth="1"/>
    <col min="514" max="514" width="29.140625" style="11" customWidth="1"/>
    <col min="515" max="515" width="64.85546875" style="11" customWidth="1"/>
    <col min="516" max="517" width="22" style="11" customWidth="1"/>
    <col min="518" max="518" width="19.140625" style="11" customWidth="1"/>
    <col min="519" max="519" width="15.7109375" style="11" customWidth="1"/>
    <col min="520" max="768" width="9.140625" style="11"/>
    <col min="769" max="769" width="8" style="11" customWidth="1"/>
    <col min="770" max="770" width="29.140625" style="11" customWidth="1"/>
    <col min="771" max="771" width="64.85546875" style="11" customWidth="1"/>
    <col min="772" max="773" width="22" style="11" customWidth="1"/>
    <col min="774" max="774" width="19.140625" style="11" customWidth="1"/>
    <col min="775" max="775" width="15.7109375" style="11" customWidth="1"/>
    <col min="776" max="1024" width="9.140625" style="11"/>
    <col min="1025" max="1025" width="8" style="11" customWidth="1"/>
    <col min="1026" max="1026" width="29.140625" style="11" customWidth="1"/>
    <col min="1027" max="1027" width="64.85546875" style="11" customWidth="1"/>
    <col min="1028" max="1029" width="22" style="11" customWidth="1"/>
    <col min="1030" max="1030" width="19.140625" style="11" customWidth="1"/>
    <col min="1031" max="1031" width="15.7109375" style="11" customWidth="1"/>
    <col min="1032" max="1280" width="9.140625" style="11"/>
    <col min="1281" max="1281" width="8" style="11" customWidth="1"/>
    <col min="1282" max="1282" width="29.140625" style="11" customWidth="1"/>
    <col min="1283" max="1283" width="64.85546875" style="11" customWidth="1"/>
    <col min="1284" max="1285" width="22" style="11" customWidth="1"/>
    <col min="1286" max="1286" width="19.140625" style="11" customWidth="1"/>
    <col min="1287" max="1287" width="15.7109375" style="11" customWidth="1"/>
    <col min="1288" max="1536" width="9.140625" style="11"/>
    <col min="1537" max="1537" width="8" style="11" customWidth="1"/>
    <col min="1538" max="1538" width="29.140625" style="11" customWidth="1"/>
    <col min="1539" max="1539" width="64.85546875" style="11" customWidth="1"/>
    <col min="1540" max="1541" width="22" style="11" customWidth="1"/>
    <col min="1542" max="1542" width="19.140625" style="11" customWidth="1"/>
    <col min="1543" max="1543" width="15.7109375" style="11" customWidth="1"/>
    <col min="1544" max="1792" width="9.140625" style="11"/>
    <col min="1793" max="1793" width="8" style="11" customWidth="1"/>
    <col min="1794" max="1794" width="29.140625" style="11" customWidth="1"/>
    <col min="1795" max="1795" width="64.85546875" style="11" customWidth="1"/>
    <col min="1796" max="1797" width="22" style="11" customWidth="1"/>
    <col min="1798" max="1798" width="19.140625" style="11" customWidth="1"/>
    <col min="1799" max="1799" width="15.7109375" style="11" customWidth="1"/>
    <col min="1800" max="2048" width="9.140625" style="11"/>
    <col min="2049" max="2049" width="8" style="11" customWidth="1"/>
    <col min="2050" max="2050" width="29.140625" style="11" customWidth="1"/>
    <col min="2051" max="2051" width="64.85546875" style="11" customWidth="1"/>
    <col min="2052" max="2053" width="22" style="11" customWidth="1"/>
    <col min="2054" max="2054" width="19.140625" style="11" customWidth="1"/>
    <col min="2055" max="2055" width="15.7109375" style="11" customWidth="1"/>
    <col min="2056" max="2304" width="9.140625" style="11"/>
    <col min="2305" max="2305" width="8" style="11" customWidth="1"/>
    <col min="2306" max="2306" width="29.140625" style="11" customWidth="1"/>
    <col min="2307" max="2307" width="64.85546875" style="11" customWidth="1"/>
    <col min="2308" max="2309" width="22" style="11" customWidth="1"/>
    <col min="2310" max="2310" width="19.140625" style="11" customWidth="1"/>
    <col min="2311" max="2311" width="15.7109375" style="11" customWidth="1"/>
    <col min="2312" max="2560" width="9.140625" style="11"/>
    <col min="2561" max="2561" width="8" style="11" customWidth="1"/>
    <col min="2562" max="2562" width="29.140625" style="11" customWidth="1"/>
    <col min="2563" max="2563" width="64.85546875" style="11" customWidth="1"/>
    <col min="2564" max="2565" width="22" style="11" customWidth="1"/>
    <col min="2566" max="2566" width="19.140625" style="11" customWidth="1"/>
    <col min="2567" max="2567" width="15.7109375" style="11" customWidth="1"/>
    <col min="2568" max="2816" width="9.140625" style="11"/>
    <col min="2817" max="2817" width="8" style="11" customWidth="1"/>
    <col min="2818" max="2818" width="29.140625" style="11" customWidth="1"/>
    <col min="2819" max="2819" width="64.85546875" style="11" customWidth="1"/>
    <col min="2820" max="2821" width="22" style="11" customWidth="1"/>
    <col min="2822" max="2822" width="19.140625" style="11" customWidth="1"/>
    <col min="2823" max="2823" width="15.7109375" style="11" customWidth="1"/>
    <col min="2824" max="3072" width="9.140625" style="11"/>
    <col min="3073" max="3073" width="8" style="11" customWidth="1"/>
    <col min="3074" max="3074" width="29.140625" style="11" customWidth="1"/>
    <col min="3075" max="3075" width="64.85546875" style="11" customWidth="1"/>
    <col min="3076" max="3077" width="22" style="11" customWidth="1"/>
    <col min="3078" max="3078" width="19.140625" style="11" customWidth="1"/>
    <col min="3079" max="3079" width="15.7109375" style="11" customWidth="1"/>
    <col min="3080" max="3328" width="9.140625" style="11"/>
    <col min="3329" max="3329" width="8" style="11" customWidth="1"/>
    <col min="3330" max="3330" width="29.140625" style="11" customWidth="1"/>
    <col min="3331" max="3331" width="64.85546875" style="11" customWidth="1"/>
    <col min="3332" max="3333" width="22" style="11" customWidth="1"/>
    <col min="3334" max="3334" width="19.140625" style="11" customWidth="1"/>
    <col min="3335" max="3335" width="15.7109375" style="11" customWidth="1"/>
    <col min="3336" max="3584" width="9.140625" style="11"/>
    <col min="3585" max="3585" width="8" style="11" customWidth="1"/>
    <col min="3586" max="3586" width="29.140625" style="11" customWidth="1"/>
    <col min="3587" max="3587" width="64.85546875" style="11" customWidth="1"/>
    <col min="3588" max="3589" width="22" style="11" customWidth="1"/>
    <col min="3590" max="3590" width="19.140625" style="11" customWidth="1"/>
    <col min="3591" max="3591" width="15.7109375" style="11" customWidth="1"/>
    <col min="3592" max="3840" width="9.140625" style="11"/>
    <col min="3841" max="3841" width="8" style="11" customWidth="1"/>
    <col min="3842" max="3842" width="29.140625" style="11" customWidth="1"/>
    <col min="3843" max="3843" width="64.85546875" style="11" customWidth="1"/>
    <col min="3844" max="3845" width="22" style="11" customWidth="1"/>
    <col min="3846" max="3846" width="19.140625" style="11" customWidth="1"/>
    <col min="3847" max="3847" width="15.7109375" style="11" customWidth="1"/>
    <col min="3848" max="4096" width="9.140625" style="11"/>
    <col min="4097" max="4097" width="8" style="11" customWidth="1"/>
    <col min="4098" max="4098" width="29.140625" style="11" customWidth="1"/>
    <col min="4099" max="4099" width="64.85546875" style="11" customWidth="1"/>
    <col min="4100" max="4101" width="22" style="11" customWidth="1"/>
    <col min="4102" max="4102" width="19.140625" style="11" customWidth="1"/>
    <col min="4103" max="4103" width="15.7109375" style="11" customWidth="1"/>
    <col min="4104" max="4352" width="9.140625" style="11"/>
    <col min="4353" max="4353" width="8" style="11" customWidth="1"/>
    <col min="4354" max="4354" width="29.140625" style="11" customWidth="1"/>
    <col min="4355" max="4355" width="64.85546875" style="11" customWidth="1"/>
    <col min="4356" max="4357" width="22" style="11" customWidth="1"/>
    <col min="4358" max="4358" width="19.140625" style="11" customWidth="1"/>
    <col min="4359" max="4359" width="15.7109375" style="11" customWidth="1"/>
    <col min="4360" max="4608" width="9.140625" style="11"/>
    <col min="4609" max="4609" width="8" style="11" customWidth="1"/>
    <col min="4610" max="4610" width="29.140625" style="11" customWidth="1"/>
    <col min="4611" max="4611" width="64.85546875" style="11" customWidth="1"/>
    <col min="4612" max="4613" width="22" style="11" customWidth="1"/>
    <col min="4614" max="4614" width="19.140625" style="11" customWidth="1"/>
    <col min="4615" max="4615" width="15.7109375" style="11" customWidth="1"/>
    <col min="4616" max="4864" width="9.140625" style="11"/>
    <col min="4865" max="4865" width="8" style="11" customWidth="1"/>
    <col min="4866" max="4866" width="29.140625" style="11" customWidth="1"/>
    <col min="4867" max="4867" width="64.85546875" style="11" customWidth="1"/>
    <col min="4868" max="4869" width="22" style="11" customWidth="1"/>
    <col min="4870" max="4870" width="19.140625" style="11" customWidth="1"/>
    <col min="4871" max="4871" width="15.7109375" style="11" customWidth="1"/>
    <col min="4872" max="5120" width="9.140625" style="11"/>
    <col min="5121" max="5121" width="8" style="11" customWidth="1"/>
    <col min="5122" max="5122" width="29.140625" style="11" customWidth="1"/>
    <col min="5123" max="5123" width="64.85546875" style="11" customWidth="1"/>
    <col min="5124" max="5125" width="22" style="11" customWidth="1"/>
    <col min="5126" max="5126" width="19.140625" style="11" customWidth="1"/>
    <col min="5127" max="5127" width="15.7109375" style="11" customWidth="1"/>
    <col min="5128" max="5376" width="9.140625" style="11"/>
    <col min="5377" max="5377" width="8" style="11" customWidth="1"/>
    <col min="5378" max="5378" width="29.140625" style="11" customWidth="1"/>
    <col min="5379" max="5379" width="64.85546875" style="11" customWidth="1"/>
    <col min="5380" max="5381" width="22" style="11" customWidth="1"/>
    <col min="5382" max="5382" width="19.140625" style="11" customWidth="1"/>
    <col min="5383" max="5383" width="15.7109375" style="11" customWidth="1"/>
    <col min="5384" max="5632" width="9.140625" style="11"/>
    <col min="5633" max="5633" width="8" style="11" customWidth="1"/>
    <col min="5634" max="5634" width="29.140625" style="11" customWidth="1"/>
    <col min="5635" max="5635" width="64.85546875" style="11" customWidth="1"/>
    <col min="5636" max="5637" width="22" style="11" customWidth="1"/>
    <col min="5638" max="5638" width="19.140625" style="11" customWidth="1"/>
    <col min="5639" max="5639" width="15.7109375" style="11" customWidth="1"/>
    <col min="5640" max="5888" width="9.140625" style="11"/>
    <col min="5889" max="5889" width="8" style="11" customWidth="1"/>
    <col min="5890" max="5890" width="29.140625" style="11" customWidth="1"/>
    <col min="5891" max="5891" width="64.85546875" style="11" customWidth="1"/>
    <col min="5892" max="5893" width="22" style="11" customWidth="1"/>
    <col min="5894" max="5894" width="19.140625" style="11" customWidth="1"/>
    <col min="5895" max="5895" width="15.7109375" style="11" customWidth="1"/>
    <col min="5896" max="6144" width="9.140625" style="11"/>
    <col min="6145" max="6145" width="8" style="11" customWidth="1"/>
    <col min="6146" max="6146" width="29.140625" style="11" customWidth="1"/>
    <col min="6147" max="6147" width="64.85546875" style="11" customWidth="1"/>
    <col min="6148" max="6149" width="22" style="11" customWidth="1"/>
    <col min="6150" max="6150" width="19.140625" style="11" customWidth="1"/>
    <col min="6151" max="6151" width="15.7109375" style="11" customWidth="1"/>
    <col min="6152" max="6400" width="9.140625" style="11"/>
    <col min="6401" max="6401" width="8" style="11" customWidth="1"/>
    <col min="6402" max="6402" width="29.140625" style="11" customWidth="1"/>
    <col min="6403" max="6403" width="64.85546875" style="11" customWidth="1"/>
    <col min="6404" max="6405" width="22" style="11" customWidth="1"/>
    <col min="6406" max="6406" width="19.140625" style="11" customWidth="1"/>
    <col min="6407" max="6407" width="15.7109375" style="11" customWidth="1"/>
    <col min="6408" max="6656" width="9.140625" style="11"/>
    <col min="6657" max="6657" width="8" style="11" customWidth="1"/>
    <col min="6658" max="6658" width="29.140625" style="11" customWidth="1"/>
    <col min="6659" max="6659" width="64.85546875" style="11" customWidth="1"/>
    <col min="6660" max="6661" width="22" style="11" customWidth="1"/>
    <col min="6662" max="6662" width="19.140625" style="11" customWidth="1"/>
    <col min="6663" max="6663" width="15.7109375" style="11" customWidth="1"/>
    <col min="6664" max="6912" width="9.140625" style="11"/>
    <col min="6913" max="6913" width="8" style="11" customWidth="1"/>
    <col min="6914" max="6914" width="29.140625" style="11" customWidth="1"/>
    <col min="6915" max="6915" width="64.85546875" style="11" customWidth="1"/>
    <col min="6916" max="6917" width="22" style="11" customWidth="1"/>
    <col min="6918" max="6918" width="19.140625" style="11" customWidth="1"/>
    <col min="6919" max="6919" width="15.7109375" style="11" customWidth="1"/>
    <col min="6920" max="7168" width="9.140625" style="11"/>
    <col min="7169" max="7169" width="8" style="11" customWidth="1"/>
    <col min="7170" max="7170" width="29.140625" style="11" customWidth="1"/>
    <col min="7171" max="7171" width="64.85546875" style="11" customWidth="1"/>
    <col min="7172" max="7173" width="22" style="11" customWidth="1"/>
    <col min="7174" max="7174" width="19.140625" style="11" customWidth="1"/>
    <col min="7175" max="7175" width="15.7109375" style="11" customWidth="1"/>
    <col min="7176" max="7424" width="9.140625" style="11"/>
    <col min="7425" max="7425" width="8" style="11" customWidth="1"/>
    <col min="7426" max="7426" width="29.140625" style="11" customWidth="1"/>
    <col min="7427" max="7427" width="64.85546875" style="11" customWidth="1"/>
    <col min="7428" max="7429" width="22" style="11" customWidth="1"/>
    <col min="7430" max="7430" width="19.140625" style="11" customWidth="1"/>
    <col min="7431" max="7431" width="15.7109375" style="11" customWidth="1"/>
    <col min="7432" max="7680" width="9.140625" style="11"/>
    <col min="7681" max="7681" width="8" style="11" customWidth="1"/>
    <col min="7682" max="7682" width="29.140625" style="11" customWidth="1"/>
    <col min="7683" max="7683" width="64.85546875" style="11" customWidth="1"/>
    <col min="7684" max="7685" width="22" style="11" customWidth="1"/>
    <col min="7686" max="7686" width="19.140625" style="11" customWidth="1"/>
    <col min="7687" max="7687" width="15.7109375" style="11" customWidth="1"/>
    <col min="7688" max="7936" width="9.140625" style="11"/>
    <col min="7937" max="7937" width="8" style="11" customWidth="1"/>
    <col min="7938" max="7938" width="29.140625" style="11" customWidth="1"/>
    <col min="7939" max="7939" width="64.85546875" style="11" customWidth="1"/>
    <col min="7940" max="7941" width="22" style="11" customWidth="1"/>
    <col min="7942" max="7942" width="19.140625" style="11" customWidth="1"/>
    <col min="7943" max="7943" width="15.7109375" style="11" customWidth="1"/>
    <col min="7944" max="8192" width="9.140625" style="11"/>
    <col min="8193" max="8193" width="8" style="11" customWidth="1"/>
    <col min="8194" max="8194" width="29.140625" style="11" customWidth="1"/>
    <col min="8195" max="8195" width="64.85546875" style="11" customWidth="1"/>
    <col min="8196" max="8197" width="22" style="11" customWidth="1"/>
    <col min="8198" max="8198" width="19.140625" style="11" customWidth="1"/>
    <col min="8199" max="8199" width="15.7109375" style="11" customWidth="1"/>
    <col min="8200" max="8448" width="9.140625" style="11"/>
    <col min="8449" max="8449" width="8" style="11" customWidth="1"/>
    <col min="8450" max="8450" width="29.140625" style="11" customWidth="1"/>
    <col min="8451" max="8451" width="64.85546875" style="11" customWidth="1"/>
    <col min="8452" max="8453" width="22" style="11" customWidth="1"/>
    <col min="8454" max="8454" width="19.140625" style="11" customWidth="1"/>
    <col min="8455" max="8455" width="15.7109375" style="11" customWidth="1"/>
    <col min="8456" max="8704" width="9.140625" style="11"/>
    <col min="8705" max="8705" width="8" style="11" customWidth="1"/>
    <col min="8706" max="8706" width="29.140625" style="11" customWidth="1"/>
    <col min="8707" max="8707" width="64.85546875" style="11" customWidth="1"/>
    <col min="8708" max="8709" width="22" style="11" customWidth="1"/>
    <col min="8710" max="8710" width="19.140625" style="11" customWidth="1"/>
    <col min="8711" max="8711" width="15.7109375" style="11" customWidth="1"/>
    <col min="8712" max="8960" width="9.140625" style="11"/>
    <col min="8961" max="8961" width="8" style="11" customWidth="1"/>
    <col min="8962" max="8962" width="29.140625" style="11" customWidth="1"/>
    <col min="8963" max="8963" width="64.85546875" style="11" customWidth="1"/>
    <col min="8964" max="8965" width="22" style="11" customWidth="1"/>
    <col min="8966" max="8966" width="19.140625" style="11" customWidth="1"/>
    <col min="8967" max="8967" width="15.7109375" style="11" customWidth="1"/>
    <col min="8968" max="9216" width="9.140625" style="11"/>
    <col min="9217" max="9217" width="8" style="11" customWidth="1"/>
    <col min="9218" max="9218" width="29.140625" style="11" customWidth="1"/>
    <col min="9219" max="9219" width="64.85546875" style="11" customWidth="1"/>
    <col min="9220" max="9221" width="22" style="11" customWidth="1"/>
    <col min="9222" max="9222" width="19.140625" style="11" customWidth="1"/>
    <col min="9223" max="9223" width="15.7109375" style="11" customWidth="1"/>
    <col min="9224" max="9472" width="9.140625" style="11"/>
    <col min="9473" max="9473" width="8" style="11" customWidth="1"/>
    <col min="9474" max="9474" width="29.140625" style="11" customWidth="1"/>
    <col min="9475" max="9475" width="64.85546875" style="11" customWidth="1"/>
    <col min="9476" max="9477" width="22" style="11" customWidth="1"/>
    <col min="9478" max="9478" width="19.140625" style="11" customWidth="1"/>
    <col min="9479" max="9479" width="15.7109375" style="11" customWidth="1"/>
    <col min="9480" max="9728" width="9.140625" style="11"/>
    <col min="9729" max="9729" width="8" style="11" customWidth="1"/>
    <col min="9730" max="9730" width="29.140625" style="11" customWidth="1"/>
    <col min="9731" max="9731" width="64.85546875" style="11" customWidth="1"/>
    <col min="9732" max="9733" width="22" style="11" customWidth="1"/>
    <col min="9734" max="9734" width="19.140625" style="11" customWidth="1"/>
    <col min="9735" max="9735" width="15.7109375" style="11" customWidth="1"/>
    <col min="9736" max="9984" width="9.140625" style="11"/>
    <col min="9985" max="9985" width="8" style="11" customWidth="1"/>
    <col min="9986" max="9986" width="29.140625" style="11" customWidth="1"/>
    <col min="9987" max="9987" width="64.85546875" style="11" customWidth="1"/>
    <col min="9988" max="9989" width="22" style="11" customWidth="1"/>
    <col min="9990" max="9990" width="19.140625" style="11" customWidth="1"/>
    <col min="9991" max="9991" width="15.7109375" style="11" customWidth="1"/>
    <col min="9992" max="10240" width="9.140625" style="11"/>
    <col min="10241" max="10241" width="8" style="11" customWidth="1"/>
    <col min="10242" max="10242" width="29.140625" style="11" customWidth="1"/>
    <col min="10243" max="10243" width="64.85546875" style="11" customWidth="1"/>
    <col min="10244" max="10245" width="22" style="11" customWidth="1"/>
    <col min="10246" max="10246" width="19.140625" style="11" customWidth="1"/>
    <col min="10247" max="10247" width="15.7109375" style="11" customWidth="1"/>
    <col min="10248" max="10496" width="9.140625" style="11"/>
    <col min="10497" max="10497" width="8" style="11" customWidth="1"/>
    <col min="10498" max="10498" width="29.140625" style="11" customWidth="1"/>
    <col min="10499" max="10499" width="64.85546875" style="11" customWidth="1"/>
    <col min="10500" max="10501" width="22" style="11" customWidth="1"/>
    <col min="10502" max="10502" width="19.140625" style="11" customWidth="1"/>
    <col min="10503" max="10503" width="15.7109375" style="11" customWidth="1"/>
    <col min="10504" max="10752" width="9.140625" style="11"/>
    <col min="10753" max="10753" width="8" style="11" customWidth="1"/>
    <col min="10754" max="10754" width="29.140625" style="11" customWidth="1"/>
    <col min="10755" max="10755" width="64.85546875" style="11" customWidth="1"/>
    <col min="10756" max="10757" width="22" style="11" customWidth="1"/>
    <col min="10758" max="10758" width="19.140625" style="11" customWidth="1"/>
    <col min="10759" max="10759" width="15.7109375" style="11" customWidth="1"/>
    <col min="10760" max="11008" width="9.140625" style="11"/>
    <col min="11009" max="11009" width="8" style="11" customWidth="1"/>
    <col min="11010" max="11010" width="29.140625" style="11" customWidth="1"/>
    <col min="11011" max="11011" width="64.85546875" style="11" customWidth="1"/>
    <col min="11012" max="11013" width="22" style="11" customWidth="1"/>
    <col min="11014" max="11014" width="19.140625" style="11" customWidth="1"/>
    <col min="11015" max="11015" width="15.7109375" style="11" customWidth="1"/>
    <col min="11016" max="11264" width="9.140625" style="11"/>
    <col min="11265" max="11265" width="8" style="11" customWidth="1"/>
    <col min="11266" max="11266" width="29.140625" style="11" customWidth="1"/>
    <col min="11267" max="11267" width="64.85546875" style="11" customWidth="1"/>
    <col min="11268" max="11269" width="22" style="11" customWidth="1"/>
    <col min="11270" max="11270" width="19.140625" style="11" customWidth="1"/>
    <col min="11271" max="11271" width="15.7109375" style="11" customWidth="1"/>
    <col min="11272" max="11520" width="9.140625" style="11"/>
    <col min="11521" max="11521" width="8" style="11" customWidth="1"/>
    <col min="11522" max="11522" width="29.140625" style="11" customWidth="1"/>
    <col min="11523" max="11523" width="64.85546875" style="11" customWidth="1"/>
    <col min="11524" max="11525" width="22" style="11" customWidth="1"/>
    <col min="11526" max="11526" width="19.140625" style="11" customWidth="1"/>
    <col min="11527" max="11527" width="15.7109375" style="11" customWidth="1"/>
    <col min="11528" max="11776" width="9.140625" style="11"/>
    <col min="11777" max="11777" width="8" style="11" customWidth="1"/>
    <col min="11778" max="11778" width="29.140625" style="11" customWidth="1"/>
    <col min="11779" max="11779" width="64.85546875" style="11" customWidth="1"/>
    <col min="11780" max="11781" width="22" style="11" customWidth="1"/>
    <col min="11782" max="11782" width="19.140625" style="11" customWidth="1"/>
    <col min="11783" max="11783" width="15.7109375" style="11" customWidth="1"/>
    <col min="11784" max="12032" width="9.140625" style="11"/>
    <col min="12033" max="12033" width="8" style="11" customWidth="1"/>
    <col min="12034" max="12034" width="29.140625" style="11" customWidth="1"/>
    <col min="12035" max="12035" width="64.85546875" style="11" customWidth="1"/>
    <col min="12036" max="12037" width="22" style="11" customWidth="1"/>
    <col min="12038" max="12038" width="19.140625" style="11" customWidth="1"/>
    <col min="12039" max="12039" width="15.7109375" style="11" customWidth="1"/>
    <col min="12040" max="12288" width="9.140625" style="11"/>
    <col min="12289" max="12289" width="8" style="11" customWidth="1"/>
    <col min="12290" max="12290" width="29.140625" style="11" customWidth="1"/>
    <col min="12291" max="12291" width="64.85546875" style="11" customWidth="1"/>
    <col min="12292" max="12293" width="22" style="11" customWidth="1"/>
    <col min="12294" max="12294" width="19.140625" style="11" customWidth="1"/>
    <col min="12295" max="12295" width="15.7109375" style="11" customWidth="1"/>
    <col min="12296" max="12544" width="9.140625" style="11"/>
    <col min="12545" max="12545" width="8" style="11" customWidth="1"/>
    <col min="12546" max="12546" width="29.140625" style="11" customWidth="1"/>
    <col min="12547" max="12547" width="64.85546875" style="11" customWidth="1"/>
    <col min="12548" max="12549" width="22" style="11" customWidth="1"/>
    <col min="12550" max="12550" width="19.140625" style="11" customWidth="1"/>
    <col min="12551" max="12551" width="15.7109375" style="11" customWidth="1"/>
    <col min="12552" max="12800" width="9.140625" style="11"/>
    <col min="12801" max="12801" width="8" style="11" customWidth="1"/>
    <col min="12802" max="12802" width="29.140625" style="11" customWidth="1"/>
    <col min="12803" max="12803" width="64.85546875" style="11" customWidth="1"/>
    <col min="12804" max="12805" width="22" style="11" customWidth="1"/>
    <col min="12806" max="12806" width="19.140625" style="11" customWidth="1"/>
    <col min="12807" max="12807" width="15.7109375" style="11" customWidth="1"/>
    <col min="12808" max="13056" width="9.140625" style="11"/>
    <col min="13057" max="13057" width="8" style="11" customWidth="1"/>
    <col min="13058" max="13058" width="29.140625" style="11" customWidth="1"/>
    <col min="13059" max="13059" width="64.85546875" style="11" customWidth="1"/>
    <col min="13060" max="13061" width="22" style="11" customWidth="1"/>
    <col min="13062" max="13062" width="19.140625" style="11" customWidth="1"/>
    <col min="13063" max="13063" width="15.7109375" style="11" customWidth="1"/>
    <col min="13064" max="13312" width="9.140625" style="11"/>
    <col min="13313" max="13313" width="8" style="11" customWidth="1"/>
    <col min="13314" max="13314" width="29.140625" style="11" customWidth="1"/>
    <col min="13315" max="13315" width="64.85546875" style="11" customWidth="1"/>
    <col min="13316" max="13317" width="22" style="11" customWidth="1"/>
    <col min="13318" max="13318" width="19.140625" style="11" customWidth="1"/>
    <col min="13319" max="13319" width="15.7109375" style="11" customWidth="1"/>
    <col min="13320" max="13568" width="9.140625" style="11"/>
    <col min="13569" max="13569" width="8" style="11" customWidth="1"/>
    <col min="13570" max="13570" width="29.140625" style="11" customWidth="1"/>
    <col min="13571" max="13571" width="64.85546875" style="11" customWidth="1"/>
    <col min="13572" max="13573" width="22" style="11" customWidth="1"/>
    <col min="13574" max="13574" width="19.140625" style="11" customWidth="1"/>
    <col min="13575" max="13575" width="15.7109375" style="11" customWidth="1"/>
    <col min="13576" max="13824" width="9.140625" style="11"/>
    <col min="13825" max="13825" width="8" style="11" customWidth="1"/>
    <col min="13826" max="13826" width="29.140625" style="11" customWidth="1"/>
    <col min="13827" max="13827" width="64.85546875" style="11" customWidth="1"/>
    <col min="13828" max="13829" width="22" style="11" customWidth="1"/>
    <col min="13830" max="13830" width="19.140625" style="11" customWidth="1"/>
    <col min="13831" max="13831" width="15.7109375" style="11" customWidth="1"/>
    <col min="13832" max="14080" width="9.140625" style="11"/>
    <col min="14081" max="14081" width="8" style="11" customWidth="1"/>
    <col min="14082" max="14082" width="29.140625" style="11" customWidth="1"/>
    <col min="14083" max="14083" width="64.85546875" style="11" customWidth="1"/>
    <col min="14084" max="14085" width="22" style="11" customWidth="1"/>
    <col min="14086" max="14086" width="19.140625" style="11" customWidth="1"/>
    <col min="14087" max="14087" width="15.7109375" style="11" customWidth="1"/>
    <col min="14088" max="14336" width="9.140625" style="11"/>
    <col min="14337" max="14337" width="8" style="11" customWidth="1"/>
    <col min="14338" max="14338" width="29.140625" style="11" customWidth="1"/>
    <col min="14339" max="14339" width="64.85546875" style="11" customWidth="1"/>
    <col min="14340" max="14341" width="22" style="11" customWidth="1"/>
    <col min="14342" max="14342" width="19.140625" style="11" customWidth="1"/>
    <col min="14343" max="14343" width="15.7109375" style="11" customWidth="1"/>
    <col min="14344" max="14592" width="9.140625" style="11"/>
    <col min="14593" max="14593" width="8" style="11" customWidth="1"/>
    <col min="14594" max="14594" width="29.140625" style="11" customWidth="1"/>
    <col min="14595" max="14595" width="64.85546875" style="11" customWidth="1"/>
    <col min="14596" max="14597" width="22" style="11" customWidth="1"/>
    <col min="14598" max="14598" width="19.140625" style="11" customWidth="1"/>
    <col min="14599" max="14599" width="15.7109375" style="11" customWidth="1"/>
    <col min="14600" max="14848" width="9.140625" style="11"/>
    <col min="14849" max="14849" width="8" style="11" customWidth="1"/>
    <col min="14850" max="14850" width="29.140625" style="11" customWidth="1"/>
    <col min="14851" max="14851" width="64.85546875" style="11" customWidth="1"/>
    <col min="14852" max="14853" width="22" style="11" customWidth="1"/>
    <col min="14854" max="14854" width="19.140625" style="11" customWidth="1"/>
    <col min="14855" max="14855" width="15.7109375" style="11" customWidth="1"/>
    <col min="14856" max="15104" width="9.140625" style="11"/>
    <col min="15105" max="15105" width="8" style="11" customWidth="1"/>
    <col min="15106" max="15106" width="29.140625" style="11" customWidth="1"/>
    <col min="15107" max="15107" width="64.85546875" style="11" customWidth="1"/>
    <col min="15108" max="15109" width="22" style="11" customWidth="1"/>
    <col min="15110" max="15110" width="19.140625" style="11" customWidth="1"/>
    <col min="15111" max="15111" width="15.7109375" style="11" customWidth="1"/>
    <col min="15112" max="15360" width="9.140625" style="11"/>
    <col min="15361" max="15361" width="8" style="11" customWidth="1"/>
    <col min="15362" max="15362" width="29.140625" style="11" customWidth="1"/>
    <col min="15363" max="15363" width="64.85546875" style="11" customWidth="1"/>
    <col min="15364" max="15365" width="22" style="11" customWidth="1"/>
    <col min="15366" max="15366" width="19.140625" style="11" customWidth="1"/>
    <col min="15367" max="15367" width="15.7109375" style="11" customWidth="1"/>
    <col min="15368" max="15616" width="9.140625" style="11"/>
    <col min="15617" max="15617" width="8" style="11" customWidth="1"/>
    <col min="15618" max="15618" width="29.140625" style="11" customWidth="1"/>
    <col min="15619" max="15619" width="64.85546875" style="11" customWidth="1"/>
    <col min="15620" max="15621" width="22" style="11" customWidth="1"/>
    <col min="15622" max="15622" width="19.140625" style="11" customWidth="1"/>
    <col min="15623" max="15623" width="15.7109375" style="11" customWidth="1"/>
    <col min="15624" max="15872" width="9.140625" style="11"/>
    <col min="15873" max="15873" width="8" style="11" customWidth="1"/>
    <col min="15874" max="15874" width="29.140625" style="11" customWidth="1"/>
    <col min="15875" max="15875" width="64.85546875" style="11" customWidth="1"/>
    <col min="15876" max="15877" width="22" style="11" customWidth="1"/>
    <col min="15878" max="15878" width="19.140625" style="11" customWidth="1"/>
    <col min="15879" max="15879" width="15.7109375" style="11" customWidth="1"/>
    <col min="15880" max="16128" width="9.140625" style="11"/>
    <col min="16129" max="16129" width="8" style="11" customWidth="1"/>
    <col min="16130" max="16130" width="29.140625" style="11" customWidth="1"/>
    <col min="16131" max="16131" width="64.85546875" style="11" customWidth="1"/>
    <col min="16132" max="16133" width="22" style="11" customWidth="1"/>
    <col min="16134" max="16134" width="19.140625" style="11" customWidth="1"/>
    <col min="16135" max="16135" width="15.7109375" style="11" customWidth="1"/>
    <col min="16136" max="16384" width="9.140625" style="11"/>
  </cols>
  <sheetData>
    <row r="1" spans="1:10" ht="15" customHeight="1" x14ac:dyDescent="0.25">
      <c r="B1" s="12"/>
      <c r="C1" s="92"/>
      <c r="D1" s="92"/>
      <c r="E1" s="92"/>
      <c r="F1" s="92"/>
    </row>
    <row r="2" spans="1:10" ht="33.75" customHeight="1" x14ac:dyDescent="0.25">
      <c r="A2" s="93" t="s">
        <v>149</v>
      </c>
      <c r="B2" s="94"/>
      <c r="C2" s="94"/>
      <c r="D2" s="94"/>
      <c r="E2" s="94"/>
      <c r="F2" s="94"/>
    </row>
    <row r="3" spans="1:10" s="15" customFormat="1" ht="18" customHeight="1" x14ac:dyDescent="0.25">
      <c r="A3" s="11"/>
      <c r="B3" s="11"/>
      <c r="C3" s="13"/>
      <c r="D3" s="13"/>
      <c r="E3" s="13"/>
      <c r="F3" s="14" t="s">
        <v>150</v>
      </c>
    </row>
    <row r="4" spans="1:10" s="15" customFormat="1" ht="51" customHeight="1" x14ac:dyDescent="0.25">
      <c r="A4" s="16" t="s">
        <v>151</v>
      </c>
      <c r="B4" s="17" t="s">
        <v>152</v>
      </c>
      <c r="C4" s="17" t="s">
        <v>153</v>
      </c>
      <c r="D4" s="17" t="s">
        <v>154</v>
      </c>
      <c r="E4" s="17" t="s">
        <v>155</v>
      </c>
      <c r="F4" s="17" t="s">
        <v>156</v>
      </c>
    </row>
    <row r="5" spans="1:10" ht="22.5" customHeight="1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9"/>
    </row>
    <row r="6" spans="1:10" ht="18.75" customHeight="1" x14ac:dyDescent="0.25">
      <c r="A6" s="20">
        <v>208</v>
      </c>
      <c r="B6" s="21" t="s">
        <v>157</v>
      </c>
      <c r="C6" s="22" t="s">
        <v>158</v>
      </c>
      <c r="D6" s="23">
        <f>D7+D9+D14+D16+D20+D25+D27</f>
        <v>113670</v>
      </c>
      <c r="E6" s="23">
        <f>E8+E9+E14+E16+E20</f>
        <v>115333</v>
      </c>
      <c r="F6" s="23">
        <f>F7+F9+F14+F16+F20</f>
        <v>119160</v>
      </c>
    </row>
    <row r="7" spans="1:10" s="29" customFormat="1" ht="24" customHeight="1" x14ac:dyDescent="0.25">
      <c r="A7" s="24"/>
      <c r="B7" s="25" t="s">
        <v>159</v>
      </c>
      <c r="C7" s="26" t="s">
        <v>160</v>
      </c>
      <c r="D7" s="27">
        <f>D8</f>
        <v>62900</v>
      </c>
      <c r="E7" s="28">
        <f>E8</f>
        <v>62900</v>
      </c>
      <c r="F7" s="28">
        <f>F8</f>
        <v>65000</v>
      </c>
    </row>
    <row r="8" spans="1:10" ht="24" customHeight="1" x14ac:dyDescent="0.25">
      <c r="A8" s="30"/>
      <c r="B8" s="31" t="s">
        <v>161</v>
      </c>
      <c r="C8" s="32" t="s">
        <v>162</v>
      </c>
      <c r="D8" s="33">
        <v>62900</v>
      </c>
      <c r="E8" s="33">
        <v>62900</v>
      </c>
      <c r="F8" s="33">
        <v>65000</v>
      </c>
      <c r="G8" s="11" t="s">
        <v>163</v>
      </c>
    </row>
    <row r="9" spans="1:10" s="29" customFormat="1" ht="33" customHeight="1" x14ac:dyDescent="0.25">
      <c r="A9" s="24"/>
      <c r="B9" s="34" t="s">
        <v>164</v>
      </c>
      <c r="C9" s="26" t="s">
        <v>165</v>
      </c>
      <c r="D9" s="35">
        <f>D10+D11+D12+D13</f>
        <v>12914</v>
      </c>
      <c r="E9" s="35">
        <f>E10+E11+E12+E13</f>
        <v>13603</v>
      </c>
      <c r="F9" s="35">
        <f>F10+F11+F12+F13</f>
        <v>14130</v>
      </c>
    </row>
    <row r="10" spans="1:10" ht="96" customHeight="1" x14ac:dyDescent="0.25">
      <c r="A10" s="30"/>
      <c r="B10" s="36" t="s">
        <v>166</v>
      </c>
      <c r="C10" s="37" t="s">
        <v>167</v>
      </c>
      <c r="D10" s="33">
        <v>6757</v>
      </c>
      <c r="E10" s="33">
        <v>7109</v>
      </c>
      <c r="F10" s="33">
        <v>7373</v>
      </c>
    </row>
    <row r="11" spans="1:10" s="29" customFormat="1" ht="108.75" customHeight="1" x14ac:dyDescent="0.25">
      <c r="A11" s="24"/>
      <c r="B11" s="36" t="s">
        <v>168</v>
      </c>
      <c r="C11" s="37" t="s">
        <v>169</v>
      </c>
      <c r="D11" s="38">
        <v>33</v>
      </c>
      <c r="E11" s="39">
        <v>35</v>
      </c>
      <c r="F11" s="39">
        <v>36</v>
      </c>
      <c r="J11" s="40"/>
    </row>
    <row r="12" spans="1:10" ht="105" customHeight="1" x14ac:dyDescent="0.25">
      <c r="A12" s="30"/>
      <c r="B12" s="36" t="s">
        <v>170</v>
      </c>
      <c r="C12" s="37" t="s">
        <v>171</v>
      </c>
      <c r="D12" s="33">
        <v>6536</v>
      </c>
      <c r="E12" s="33">
        <v>6876</v>
      </c>
      <c r="F12" s="33">
        <v>7137</v>
      </c>
      <c r="J12" s="41"/>
    </row>
    <row r="13" spans="1:10" s="29" customFormat="1" ht="96" customHeight="1" x14ac:dyDescent="0.25">
      <c r="A13" s="24"/>
      <c r="B13" s="36" t="s">
        <v>172</v>
      </c>
      <c r="C13" s="37" t="s">
        <v>173</v>
      </c>
      <c r="D13" s="38">
        <v>-412</v>
      </c>
      <c r="E13" s="39">
        <v>-417</v>
      </c>
      <c r="F13" s="39">
        <v>-416</v>
      </c>
      <c r="J13" s="40"/>
    </row>
    <row r="14" spans="1:10" s="29" customFormat="1" ht="18.75" customHeight="1" x14ac:dyDescent="0.25">
      <c r="A14" s="30"/>
      <c r="B14" s="34" t="s">
        <v>174</v>
      </c>
      <c r="C14" s="26" t="s">
        <v>175</v>
      </c>
      <c r="D14" s="35">
        <f>D15</f>
        <v>700</v>
      </c>
      <c r="E14" s="35">
        <f>E15</f>
        <v>750</v>
      </c>
      <c r="F14" s="35">
        <f>F15</f>
        <v>750</v>
      </c>
    </row>
    <row r="15" spans="1:10" s="29" customFormat="1" ht="17.25" customHeight="1" x14ac:dyDescent="0.25">
      <c r="A15" s="30"/>
      <c r="B15" s="36" t="s">
        <v>176</v>
      </c>
      <c r="C15" s="32" t="s">
        <v>177</v>
      </c>
      <c r="D15" s="33">
        <v>700</v>
      </c>
      <c r="E15" s="39">
        <v>750</v>
      </c>
      <c r="F15" s="39">
        <v>750</v>
      </c>
    </row>
    <row r="16" spans="1:10" s="29" customFormat="1" ht="24" customHeight="1" x14ac:dyDescent="0.25">
      <c r="A16" s="30"/>
      <c r="B16" s="25" t="s">
        <v>178</v>
      </c>
      <c r="C16" s="26" t="s">
        <v>179</v>
      </c>
      <c r="D16" s="35">
        <f>D17+D18+D19</f>
        <v>34500</v>
      </c>
      <c r="E16" s="35">
        <f>E17+E18+E19</f>
        <v>35400</v>
      </c>
      <c r="F16" s="35">
        <f>F17+F18+F19</f>
        <v>36500</v>
      </c>
    </row>
    <row r="17" spans="1:7" s="29" customFormat="1" ht="19.5" customHeight="1" x14ac:dyDescent="0.25">
      <c r="A17" s="30"/>
      <c r="B17" s="36" t="s">
        <v>180</v>
      </c>
      <c r="C17" s="42" t="s">
        <v>181</v>
      </c>
      <c r="D17" s="33">
        <v>21500</v>
      </c>
      <c r="E17" s="39">
        <v>22000</v>
      </c>
      <c r="F17" s="39">
        <v>22500</v>
      </c>
    </row>
    <row r="18" spans="1:7" s="29" customFormat="1" ht="18" customHeight="1" x14ac:dyDescent="0.25">
      <c r="A18" s="30"/>
      <c r="B18" s="36" t="s">
        <v>182</v>
      </c>
      <c r="C18" s="42" t="s">
        <v>183</v>
      </c>
      <c r="D18" s="33">
        <v>6500</v>
      </c>
      <c r="E18" s="39">
        <v>6700</v>
      </c>
      <c r="F18" s="39">
        <v>7000</v>
      </c>
    </row>
    <row r="19" spans="1:7" s="29" customFormat="1" ht="18" customHeight="1" x14ac:dyDescent="0.25">
      <c r="A19" s="30"/>
      <c r="B19" s="36" t="s">
        <v>184</v>
      </c>
      <c r="C19" s="42" t="s">
        <v>185</v>
      </c>
      <c r="D19" s="33">
        <v>6500</v>
      </c>
      <c r="E19" s="39">
        <v>6700</v>
      </c>
      <c r="F19" s="39">
        <v>7000</v>
      </c>
    </row>
    <row r="20" spans="1:7" ht="45" x14ac:dyDescent="0.25">
      <c r="A20" s="30"/>
      <c r="B20" s="25" t="s">
        <v>186</v>
      </c>
      <c r="C20" s="43" t="s">
        <v>187</v>
      </c>
      <c r="D20" s="44">
        <f>D21+D22+D23+D24</f>
        <v>2594</v>
      </c>
      <c r="E20" s="44">
        <f>E21+E22+E23</f>
        <v>2680</v>
      </c>
      <c r="F20" s="44">
        <f>F21+F22+F23</f>
        <v>2780</v>
      </c>
      <c r="G20" s="19"/>
    </row>
    <row r="21" spans="1:7" s="49" customFormat="1" ht="90" x14ac:dyDescent="0.25">
      <c r="A21" s="45"/>
      <c r="B21" s="46" t="s">
        <v>188</v>
      </c>
      <c r="C21" s="47" t="s">
        <v>189</v>
      </c>
      <c r="D21" s="38">
        <v>1500</v>
      </c>
      <c r="E21" s="39">
        <v>1600</v>
      </c>
      <c r="F21" s="39">
        <v>1700</v>
      </c>
      <c r="G21" s="48"/>
    </row>
    <row r="22" spans="1:7" s="49" customFormat="1" ht="76.5" customHeight="1" x14ac:dyDescent="0.25">
      <c r="A22" s="45"/>
      <c r="B22" s="46" t="s">
        <v>190</v>
      </c>
      <c r="C22" s="47" t="s">
        <v>191</v>
      </c>
      <c r="D22" s="38">
        <v>500</v>
      </c>
      <c r="E22" s="39">
        <v>500</v>
      </c>
      <c r="F22" s="39">
        <v>500</v>
      </c>
      <c r="G22" s="48"/>
    </row>
    <row r="23" spans="1:7" s="49" customFormat="1" ht="34.5" customHeight="1" x14ac:dyDescent="0.25">
      <c r="A23" s="45"/>
      <c r="B23" s="46" t="s">
        <v>192</v>
      </c>
      <c r="C23" s="50" t="s">
        <v>193</v>
      </c>
      <c r="D23" s="38">
        <v>580</v>
      </c>
      <c r="E23" s="39">
        <v>580</v>
      </c>
      <c r="F23" s="39">
        <f>E23</f>
        <v>580</v>
      </c>
      <c r="G23" s="48"/>
    </row>
    <row r="24" spans="1:7" s="49" customFormat="1" ht="34.5" customHeight="1" x14ac:dyDescent="0.25">
      <c r="A24" s="45"/>
      <c r="B24" s="51" t="s">
        <v>194</v>
      </c>
      <c r="C24" s="50" t="s">
        <v>195</v>
      </c>
      <c r="D24" s="38">
        <v>14</v>
      </c>
      <c r="E24" s="39"/>
      <c r="F24" s="39"/>
      <c r="G24" s="48"/>
    </row>
    <row r="25" spans="1:7" s="49" customFormat="1" ht="34.5" customHeight="1" x14ac:dyDescent="0.25">
      <c r="A25" s="45"/>
      <c r="B25" s="52" t="s">
        <v>196</v>
      </c>
      <c r="C25" s="43" t="s">
        <v>197</v>
      </c>
      <c r="D25" s="44">
        <f>D26</f>
        <v>21</v>
      </c>
      <c r="E25" s="39"/>
      <c r="F25" s="39"/>
      <c r="G25" s="48"/>
    </row>
    <row r="26" spans="1:7" s="49" customFormat="1" ht="34.5" customHeight="1" x14ac:dyDescent="0.25">
      <c r="A26" s="45"/>
      <c r="B26" s="51" t="s">
        <v>198</v>
      </c>
      <c r="C26" s="50" t="s">
        <v>199</v>
      </c>
      <c r="D26" s="38">
        <v>21</v>
      </c>
      <c r="E26" s="39"/>
      <c r="F26" s="39"/>
      <c r="G26" s="48"/>
    </row>
    <row r="27" spans="1:7" s="49" customFormat="1" ht="34.5" customHeight="1" x14ac:dyDescent="0.25">
      <c r="A27" s="45"/>
      <c r="B27" s="52" t="s">
        <v>200</v>
      </c>
      <c r="C27" s="43" t="s">
        <v>201</v>
      </c>
      <c r="D27" s="44">
        <f>D28+D29</f>
        <v>41</v>
      </c>
      <c r="E27" s="39"/>
      <c r="F27" s="39"/>
      <c r="G27" s="48"/>
    </row>
    <row r="28" spans="1:7" s="49" customFormat="1" ht="34.5" customHeight="1" x14ac:dyDescent="0.25">
      <c r="A28" s="45"/>
      <c r="B28" s="51" t="s">
        <v>202</v>
      </c>
      <c r="C28" s="50" t="s">
        <v>203</v>
      </c>
      <c r="D28" s="38">
        <v>25</v>
      </c>
      <c r="E28" s="39"/>
      <c r="F28" s="39"/>
      <c r="G28" s="48"/>
    </row>
    <row r="29" spans="1:7" s="49" customFormat="1" ht="48" customHeight="1" x14ac:dyDescent="0.25">
      <c r="A29" s="45"/>
      <c r="B29" s="51" t="s">
        <v>204</v>
      </c>
      <c r="C29" s="50" t="s">
        <v>205</v>
      </c>
      <c r="D29" s="38">
        <v>16</v>
      </c>
      <c r="E29" s="39"/>
      <c r="F29" s="39"/>
      <c r="G29" s="48"/>
    </row>
    <row r="30" spans="1:7" ht="18" customHeight="1" x14ac:dyDescent="0.25">
      <c r="A30" s="24"/>
      <c r="B30" s="21" t="s">
        <v>206</v>
      </c>
      <c r="C30" s="53" t="s">
        <v>207</v>
      </c>
      <c r="D30" s="54">
        <f>D31+D40+D42</f>
        <v>57846</v>
      </c>
      <c r="E30" s="54">
        <f>E31+E40+E42</f>
        <v>0</v>
      </c>
      <c r="F30" s="54">
        <f>F31+F40+F42</f>
        <v>0</v>
      </c>
      <c r="G30" s="19"/>
    </row>
    <row r="31" spans="1:7" ht="37.5" customHeight="1" x14ac:dyDescent="0.25">
      <c r="A31" s="24"/>
      <c r="B31" s="25" t="s">
        <v>208</v>
      </c>
      <c r="C31" s="43" t="s">
        <v>209</v>
      </c>
      <c r="D31" s="35">
        <f>D32+D34++D38</f>
        <v>56369</v>
      </c>
      <c r="E31" s="35">
        <f>E32+E34++E38</f>
        <v>0</v>
      </c>
      <c r="F31" s="35">
        <f>F32+F34++F38</f>
        <v>0</v>
      </c>
    </row>
    <row r="32" spans="1:7" s="29" customFormat="1" ht="15" customHeight="1" x14ac:dyDescent="0.25">
      <c r="A32" s="24"/>
      <c r="B32" s="25" t="s">
        <v>210</v>
      </c>
      <c r="C32" s="43" t="s">
        <v>211</v>
      </c>
      <c r="D32" s="35">
        <f>D33</f>
        <v>1723</v>
      </c>
      <c r="E32" s="55">
        <f>E33</f>
        <v>0</v>
      </c>
      <c r="F32" s="55">
        <f>F33</f>
        <v>0</v>
      </c>
    </row>
    <row r="33" spans="1:7" s="29" customFormat="1" ht="38.25" customHeight="1" x14ac:dyDescent="0.25">
      <c r="A33" s="24"/>
      <c r="B33" s="46" t="s">
        <v>212</v>
      </c>
      <c r="C33" s="47" t="s">
        <v>234</v>
      </c>
      <c r="D33" s="56">
        <v>1723</v>
      </c>
      <c r="E33" s="39">
        <v>0</v>
      </c>
      <c r="F33" s="39">
        <v>0</v>
      </c>
    </row>
    <row r="34" spans="1:7" s="29" customFormat="1" ht="32.25" customHeight="1" x14ac:dyDescent="0.25">
      <c r="A34" s="24"/>
      <c r="B34" s="25" t="s">
        <v>213</v>
      </c>
      <c r="C34" s="57" t="s">
        <v>214</v>
      </c>
      <c r="D34" s="27">
        <f>D35+D36+D37</f>
        <v>49646</v>
      </c>
      <c r="E34" s="35">
        <f>E37</f>
        <v>0</v>
      </c>
      <c r="F34" s="35">
        <f>F37</f>
        <v>0</v>
      </c>
    </row>
    <row r="35" spans="1:7" s="29" customFormat="1" ht="32.25" customHeight="1" x14ac:dyDescent="0.25">
      <c r="A35" s="24"/>
      <c r="B35" s="58" t="s">
        <v>215</v>
      </c>
      <c r="C35" s="59" t="s">
        <v>216</v>
      </c>
      <c r="D35" s="56">
        <v>30283</v>
      </c>
      <c r="E35" s="33">
        <v>0</v>
      </c>
      <c r="F35" s="33">
        <v>0</v>
      </c>
    </row>
    <row r="36" spans="1:7" s="29" customFormat="1" ht="52.5" customHeight="1" x14ac:dyDescent="0.25">
      <c r="A36" s="24"/>
      <c r="B36" s="60" t="s">
        <v>217</v>
      </c>
      <c r="C36" s="61" t="s">
        <v>218</v>
      </c>
      <c r="D36" s="56">
        <v>12795</v>
      </c>
      <c r="E36" s="33">
        <v>0</v>
      </c>
      <c r="F36" s="33">
        <v>0</v>
      </c>
    </row>
    <row r="37" spans="1:7" s="29" customFormat="1" ht="17.25" customHeight="1" x14ac:dyDescent="0.25">
      <c r="A37" s="24"/>
      <c r="B37" s="46" t="s">
        <v>219</v>
      </c>
      <c r="C37" s="50" t="s">
        <v>220</v>
      </c>
      <c r="D37" s="56">
        <v>6568</v>
      </c>
      <c r="E37" s="39">
        <v>0</v>
      </c>
      <c r="F37" s="39">
        <v>0</v>
      </c>
    </row>
    <row r="38" spans="1:7" s="29" customFormat="1" ht="17.25" customHeight="1" x14ac:dyDescent="0.25">
      <c r="A38" s="24"/>
      <c r="B38" s="62" t="s">
        <v>221</v>
      </c>
      <c r="C38" s="63" t="s">
        <v>222</v>
      </c>
      <c r="D38" s="27">
        <f>D39</f>
        <v>5000</v>
      </c>
      <c r="E38" s="55">
        <v>0</v>
      </c>
      <c r="F38" s="55">
        <v>0</v>
      </c>
    </row>
    <row r="39" spans="1:7" ht="30" x14ac:dyDescent="0.25">
      <c r="A39" s="24"/>
      <c r="B39" s="36" t="s">
        <v>223</v>
      </c>
      <c r="C39" s="42" t="s">
        <v>224</v>
      </c>
      <c r="D39" s="56">
        <v>5000</v>
      </c>
      <c r="E39" s="64">
        <v>0</v>
      </c>
      <c r="F39" s="64">
        <v>0</v>
      </c>
      <c r="G39" s="19"/>
    </row>
    <row r="40" spans="1:7" ht="18" customHeight="1" x14ac:dyDescent="0.25">
      <c r="A40" s="24"/>
      <c r="B40" s="25" t="s">
        <v>225</v>
      </c>
      <c r="C40" s="65" t="s">
        <v>226</v>
      </c>
      <c r="D40" s="27">
        <f>D41</f>
        <v>257</v>
      </c>
      <c r="E40" s="56">
        <f>E41</f>
        <v>0</v>
      </c>
      <c r="F40" s="56">
        <f>F41</f>
        <v>0</v>
      </c>
      <c r="G40" s="19"/>
    </row>
    <row r="41" spans="1:7" ht="45.75" customHeight="1" x14ac:dyDescent="0.25">
      <c r="A41" s="24"/>
      <c r="B41" s="36" t="s">
        <v>227</v>
      </c>
      <c r="C41" s="42" t="s">
        <v>228</v>
      </c>
      <c r="D41" s="56">
        <v>257</v>
      </c>
      <c r="E41" s="64">
        <v>0</v>
      </c>
      <c r="F41" s="64">
        <v>0</v>
      </c>
      <c r="G41" s="19"/>
    </row>
    <row r="42" spans="1:7" ht="30" customHeight="1" x14ac:dyDescent="0.25">
      <c r="A42" s="24"/>
      <c r="B42" s="25" t="s">
        <v>229</v>
      </c>
      <c r="C42" s="65" t="s">
        <v>230</v>
      </c>
      <c r="D42" s="27">
        <f>D43</f>
        <v>1220</v>
      </c>
      <c r="E42" s="56">
        <f>E43</f>
        <v>0</v>
      </c>
      <c r="F42" s="56">
        <f>F43</f>
        <v>0</v>
      </c>
      <c r="G42" s="19"/>
    </row>
    <row r="43" spans="1:7" ht="45.75" customHeight="1" x14ac:dyDescent="0.25">
      <c r="A43" s="24"/>
      <c r="B43" s="36" t="s">
        <v>231</v>
      </c>
      <c r="C43" s="42" t="s">
        <v>232</v>
      </c>
      <c r="D43" s="56">
        <v>1220</v>
      </c>
      <c r="E43" s="64">
        <v>0</v>
      </c>
      <c r="F43" s="64">
        <v>0</v>
      </c>
      <c r="G43" s="19"/>
    </row>
    <row r="44" spans="1:7" x14ac:dyDescent="0.25">
      <c r="A44" s="24"/>
      <c r="B44" s="66"/>
      <c r="C44" s="67" t="s">
        <v>233</v>
      </c>
      <c r="D44" s="28">
        <f>D6+D30</f>
        <v>171516</v>
      </c>
      <c r="E44" s="28">
        <f>E6+E30</f>
        <v>115333</v>
      </c>
      <c r="F44" s="28">
        <f>F6+F30</f>
        <v>119160</v>
      </c>
    </row>
    <row r="45" spans="1:7" x14ac:dyDescent="0.25">
      <c r="F45" s="69"/>
    </row>
    <row r="46" spans="1:7" x14ac:dyDescent="0.25">
      <c r="C46" s="70"/>
    </row>
  </sheetData>
  <mergeCells count="2">
    <mergeCell ref="C1:F1"/>
    <mergeCell ref="A2:F2"/>
  </mergeCells>
  <pageMargins left="0.70866141732283472" right="0.31496062992125984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прил 1</vt:lpstr>
      <vt:lpstr>прил 2</vt:lpstr>
      <vt:lpstr>прил 3</vt:lpstr>
      <vt:lpstr>доходы</vt:lpstr>
      <vt:lpstr>__bookmark_1</vt:lpstr>
      <vt:lpstr>'прил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2026-03-02T05:28:30Z</cp:lastPrinted>
  <dcterms:created xsi:type="dcterms:W3CDTF">2026-02-24T12:54:59Z</dcterms:created>
  <dcterms:modified xsi:type="dcterms:W3CDTF">2026-03-02T05:33:30Z</dcterms:modified>
</cp:coreProperties>
</file>